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1495" windowHeight="10365"/>
  </bookViews>
  <sheets>
    <sheet name="明细表 (2020.2.10) 定" sheetId="1" r:id="rId1"/>
    <sheet name="开门率统计" sheetId="2" r:id="rId2"/>
    <sheet name="全开网点明细" sheetId="3" r:id="rId3"/>
  </sheets>
  <definedNames>
    <definedName name="_xlnm._FilterDatabase" localSheetId="0" hidden="1">'明细表 (2020.2.10) 定'!$A$2:$I$70</definedName>
    <definedName name="_xlnm.Print_Titles" localSheetId="0">'明细表 (2020.2.10) 定'!$2:$2</definedName>
  </definedNames>
  <calcPr calcId="125725" concurrentCalc="0"/>
</workbook>
</file>

<file path=xl/calcChain.xml><?xml version="1.0" encoding="utf-8"?>
<calcChain xmlns="http://schemas.openxmlformats.org/spreadsheetml/2006/main">
  <c r="Q27" i="2"/>
  <c r="P27"/>
  <c r="O27"/>
  <c r="N27"/>
  <c r="M27"/>
  <c r="L27"/>
  <c r="K27"/>
  <c r="J27"/>
  <c r="I27"/>
  <c r="H27"/>
  <c r="G27"/>
  <c r="F27"/>
  <c r="E27"/>
  <c r="D27"/>
  <c r="C27"/>
  <c r="Q26"/>
  <c r="O26"/>
  <c r="M26"/>
  <c r="K26"/>
  <c r="I26"/>
  <c r="G26"/>
  <c r="E26"/>
  <c r="Q25"/>
  <c r="O25"/>
  <c r="M25"/>
  <c r="K25"/>
  <c r="I25"/>
  <c r="G25"/>
  <c r="E25"/>
  <c r="Q24"/>
  <c r="O24"/>
  <c r="M24"/>
  <c r="K24"/>
  <c r="I24"/>
  <c r="G24"/>
  <c r="E24"/>
  <c r="Q23"/>
  <c r="O23"/>
  <c r="M23"/>
  <c r="K23"/>
  <c r="I23"/>
  <c r="G23"/>
  <c r="E23"/>
  <c r="Q22"/>
  <c r="O22"/>
  <c r="M22"/>
  <c r="K22"/>
  <c r="I22"/>
  <c r="G22"/>
  <c r="E22"/>
  <c r="Q20"/>
  <c r="O20"/>
  <c r="M20"/>
  <c r="K20"/>
  <c r="I20"/>
  <c r="G20"/>
  <c r="E20"/>
  <c r="Q19"/>
  <c r="O19"/>
  <c r="M19"/>
  <c r="K19"/>
  <c r="I19"/>
  <c r="G19"/>
  <c r="E19"/>
  <c r="Q18"/>
  <c r="O18"/>
  <c r="M18"/>
  <c r="K18"/>
  <c r="I18"/>
  <c r="G18"/>
  <c r="E18"/>
  <c r="Q17"/>
  <c r="O17"/>
  <c r="M17"/>
  <c r="K17"/>
  <c r="I17"/>
  <c r="G17"/>
  <c r="E17"/>
  <c r="Q16"/>
  <c r="O16"/>
  <c r="M16"/>
  <c r="K16"/>
  <c r="I16"/>
  <c r="G16"/>
  <c r="E16"/>
  <c r="Q14"/>
  <c r="O14"/>
  <c r="M14"/>
  <c r="K14"/>
  <c r="I14"/>
  <c r="G14"/>
  <c r="E14"/>
  <c r="Q13"/>
  <c r="O13"/>
  <c r="M13"/>
  <c r="K13"/>
  <c r="I13"/>
  <c r="G13"/>
  <c r="E13"/>
  <c r="Q12"/>
  <c r="O12"/>
  <c r="M12"/>
  <c r="K12"/>
  <c r="I12"/>
  <c r="G12"/>
  <c r="E12"/>
  <c r="Q11"/>
  <c r="O11"/>
  <c r="M11"/>
  <c r="K11"/>
  <c r="I11"/>
  <c r="G11"/>
  <c r="E11"/>
  <c r="Q10"/>
  <c r="O10"/>
  <c r="M10"/>
  <c r="K10"/>
  <c r="I10"/>
  <c r="G10"/>
  <c r="E10"/>
  <c r="Q9"/>
  <c r="O9"/>
  <c r="M9"/>
  <c r="K9"/>
  <c r="I9"/>
  <c r="G9"/>
  <c r="E9"/>
  <c r="Q8"/>
  <c r="O8"/>
  <c r="M8"/>
  <c r="K8"/>
  <c r="I8"/>
  <c r="G8"/>
  <c r="E8"/>
  <c r="Q7"/>
  <c r="O7"/>
  <c r="M7"/>
  <c r="K7"/>
  <c r="I7"/>
  <c r="G7"/>
  <c r="E7"/>
  <c r="Q6"/>
  <c r="O6"/>
  <c r="M6"/>
  <c r="K6"/>
  <c r="I6"/>
  <c r="G6"/>
  <c r="E6"/>
  <c r="Q5"/>
  <c r="O5"/>
  <c r="M5"/>
  <c r="K5"/>
  <c r="I5"/>
  <c r="G5"/>
  <c r="E5"/>
</calcChain>
</file>

<file path=xl/sharedStrings.xml><?xml version="1.0" encoding="utf-8"?>
<sst xmlns="http://schemas.openxmlformats.org/spreadsheetml/2006/main" count="659" uniqueCount="141">
  <si>
    <t>2月10日-2月16日网点营业情况明细表</t>
  </si>
  <si>
    <t>所属分行</t>
  </si>
  <si>
    <t>名称</t>
  </si>
  <si>
    <t>2月10日（周一）</t>
  </si>
  <si>
    <t>2月11日（周二）</t>
  </si>
  <si>
    <t>2月12日（周三）</t>
  </si>
  <si>
    <t>2月13日（周四）</t>
  </si>
  <si>
    <t>2月14日（周五）</t>
  </si>
  <si>
    <t>2月15日（周六）</t>
  </si>
  <si>
    <t>2月16日（周日）</t>
  </si>
  <si>
    <t>山西省分行</t>
  </si>
  <si>
    <t>中国银行山西省分行</t>
  </si>
  <si>
    <t>9:00-17:00</t>
  </si>
  <si>
    <t>鼓楼支行</t>
  </si>
  <si>
    <t>中国银行太原鼓楼支行</t>
  </si>
  <si>
    <t>中国银行太原五一路支行</t>
  </si>
  <si>
    <t>休息</t>
  </si>
  <si>
    <t>中国银行太原杏花岭支行</t>
  </si>
  <si>
    <t>中国银行太原钢城支行</t>
  </si>
  <si>
    <t>中国银行太原迎宾支行</t>
  </si>
  <si>
    <t>中国银行太原金刚堰支行</t>
  </si>
  <si>
    <t>中国银行太原大北门支行</t>
  </si>
  <si>
    <t>中国银行太原西羊市支行</t>
  </si>
  <si>
    <t>中国银行太原女子支行</t>
  </si>
  <si>
    <t>中国银行太原北大街支行</t>
  </si>
  <si>
    <t>中国银行太原星河湾支行</t>
  </si>
  <si>
    <t>中国银行太原建设北路支行</t>
  </si>
  <si>
    <t>中国银行太原太行路支行</t>
  </si>
  <si>
    <t>滨河支行</t>
  </si>
  <si>
    <t>中国银行太原滨河支行</t>
  </si>
  <si>
    <t>中国银行太原万柏林支行</t>
  </si>
  <si>
    <t>中国银行太原千峰南路支行</t>
  </si>
  <si>
    <t>中国银行太原西城支行</t>
  </si>
  <si>
    <t>中国银行太原西宫支行</t>
  </si>
  <si>
    <t>中国银行太原滨西支行</t>
  </si>
  <si>
    <t>中国银行太原西山支行</t>
  </si>
  <si>
    <t>中国银行古交支行</t>
  </si>
  <si>
    <t>中国银行古交东曲支行</t>
  </si>
  <si>
    <t>中国银行清徐支行</t>
  </si>
  <si>
    <t>中国银行太原国际大厦支行</t>
  </si>
  <si>
    <t>中国银行太原迎泽西大街支行</t>
  </si>
  <si>
    <t>中国银行太原能源大厦支行</t>
  </si>
  <si>
    <t>中国银行太原晋源支行</t>
  </si>
  <si>
    <t>平阳支行</t>
  </si>
  <si>
    <t>中国银行太原平阳支行</t>
  </si>
  <si>
    <t>中国银行太原学府街支行</t>
  </si>
  <si>
    <t>中国银行太原双塔东街支行</t>
  </si>
  <si>
    <t>中国银行太原西里街支行</t>
  </si>
  <si>
    <t>中国银行太原南内环西街支行</t>
  </si>
  <si>
    <t>中国银行太原亲贤街支行</t>
  </si>
  <si>
    <t>中国银行太原长风街支行</t>
  </si>
  <si>
    <t>中国银行太原长治路支行</t>
  </si>
  <si>
    <t>中国银行太原太航支行</t>
  </si>
  <si>
    <t>中国银行太原迎泽支行</t>
  </si>
  <si>
    <t>中国银行太原高新技术开发区支行</t>
  </si>
  <si>
    <t>中国银行太原创业街支行</t>
  </si>
  <si>
    <t>中国银行太原山大支行</t>
  </si>
  <si>
    <t>中国银行太原南内环街支行</t>
  </si>
  <si>
    <t>并州支行</t>
  </si>
  <si>
    <t>中国银行太原并州支行</t>
  </si>
  <si>
    <t>中国银行太原南城支行</t>
  </si>
  <si>
    <t>中国银行太原城南支行</t>
  </si>
  <si>
    <t>中国银行太原营盘支行</t>
  </si>
  <si>
    <t>中国银行太原滨东支行</t>
  </si>
  <si>
    <t>中国银行太原并州北路支行</t>
  </si>
  <si>
    <t>中国银行太原双塔支行</t>
  </si>
  <si>
    <t>中国银行南中环街支行</t>
  </si>
  <si>
    <t>中国银行太原并州南路支行</t>
  </si>
  <si>
    <t>中国银行太原凯旋支行</t>
  </si>
  <si>
    <t>中国银行太原晋阳街支行</t>
  </si>
  <si>
    <t>漪汾支行</t>
  </si>
  <si>
    <t>中国银行太原漪汾支行</t>
  </si>
  <si>
    <t>中国银行太原三墙路支行</t>
  </si>
  <si>
    <t>中国银行太原府西街支行</t>
  </si>
  <si>
    <t>中国银行太原桃园中路支行</t>
  </si>
  <si>
    <t>中国银行太原兴华街支行</t>
  </si>
  <si>
    <t>中国银行太原龙潭支行</t>
  </si>
  <si>
    <t>中国银行太原府东街支行</t>
  </si>
  <si>
    <t>中国银行太原双塔北路支行</t>
  </si>
  <si>
    <t>中国银行太原龙康街支行</t>
  </si>
  <si>
    <t>中国银行太原水西门街支行</t>
  </si>
  <si>
    <t>中国银行太原新建路支行</t>
  </si>
  <si>
    <t>太原北城支行</t>
  </si>
  <si>
    <t>中国银行太原北城支行</t>
  </si>
  <si>
    <t>太原综改区支行</t>
  </si>
  <si>
    <t>中国银行太原综改区支行</t>
  </si>
  <si>
    <t>太原尖草坪支行</t>
  </si>
  <si>
    <t>中国银行太原尖草坪支行</t>
  </si>
  <si>
    <t>太原长风支行</t>
  </si>
  <si>
    <t>中国银行太原长风支行</t>
  </si>
  <si>
    <t>大同市分行</t>
  </si>
  <si>
    <t>朔州市分行</t>
  </si>
  <si>
    <t>10:00-16:00</t>
  </si>
  <si>
    <t>长治市分行</t>
  </si>
  <si>
    <t>临汾市分行</t>
  </si>
  <si>
    <t>忻州市分行</t>
  </si>
  <si>
    <t>运城市分行</t>
  </si>
  <si>
    <t>10:00-15:00</t>
  </si>
  <si>
    <t>晋中市分行</t>
  </si>
  <si>
    <t>阳泉市分行</t>
  </si>
  <si>
    <t>晋城市分行</t>
  </si>
  <si>
    <t>吕梁市分行</t>
  </si>
  <si>
    <t xml:space="preserve">2月10日-2月16日网点开门率统计（全量网点）           </t>
  </si>
  <si>
    <t>机构名称</t>
  </si>
  <si>
    <t>营业时间</t>
  </si>
  <si>
    <t>机构
总数</t>
  </si>
  <si>
    <t>开门数</t>
  </si>
  <si>
    <t>开门率</t>
  </si>
  <si>
    <t>9:00-17:00
（10:00-16:00）</t>
  </si>
  <si>
    <t>太原鼓楼支行</t>
  </si>
  <si>
    <t>太原滨河支行</t>
  </si>
  <si>
    <t>太原并州支行</t>
  </si>
  <si>
    <t>太原漪汾支行</t>
  </si>
  <si>
    <t>太原平阳支行</t>
  </si>
  <si>
    <t>省分行营业部</t>
  </si>
  <si>
    <t>全省</t>
  </si>
  <si>
    <t>机构地址</t>
  </si>
  <si>
    <t>机构服务电话</t>
  </si>
  <si>
    <t>客服电话</t>
  </si>
  <si>
    <t>2月10日(星期一)
——
2月16日(星期日)
9:00-17:00</t>
  </si>
  <si>
    <t>太原市小店区平阳路186号</t>
  </si>
  <si>
    <t>0351-8266260</t>
  </si>
  <si>
    <t>95566拨打方式：
1.拨通95566
2.选择“3”银行服务
3.选择“0”人工服务</t>
  </si>
  <si>
    <t>太原市杏花岭区鼓楼街65号</t>
  </si>
  <si>
    <t>0351-8286130</t>
  </si>
  <si>
    <t>太原市万柏林区晋祠路一段27号</t>
  </si>
  <si>
    <t>0351-5259538</t>
  </si>
  <si>
    <t>太原市迎泽区解放南路57号</t>
  </si>
  <si>
    <t>0351-7928456</t>
  </si>
  <si>
    <t>太原市小店区体育路58号阳光大厦</t>
  </si>
  <si>
    <t>0351-4042937</t>
  </si>
  <si>
    <t>太原市迎泽区迎泽大街288号</t>
  </si>
  <si>
    <t>0351-8370166</t>
  </si>
  <si>
    <t>太原市尖草坪区解放北路259号</t>
  </si>
  <si>
    <t>0351-3131198</t>
  </si>
  <si>
    <t>太原市唐槐园区龙盛街18号
科技创新孵化基地4号楼A区商铺</t>
  </si>
  <si>
    <t>0351-7560051</t>
  </si>
  <si>
    <t>古交市金牛西大街</t>
  </si>
  <si>
    <t>0351-5159855</t>
  </si>
  <si>
    <t>清徐县美锦大街22号</t>
  </si>
  <si>
    <t>0351-5711199</t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</si>
</sst>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charset val="134"/>
      <scheme val="minor"/>
    </font>
    <font>
      <b/>
      <sz val="18"/>
      <color theme="1"/>
      <name val="华文中宋"/>
      <charset val="134"/>
    </font>
    <font>
      <b/>
      <sz val="18"/>
      <name val="华文中宋"/>
      <charset val="134"/>
    </font>
    <font>
      <b/>
      <sz val="15"/>
      <color theme="1"/>
      <name val="华文仿宋"/>
      <charset val="134"/>
    </font>
    <font>
      <b/>
      <sz val="15"/>
      <name val="华文仿宋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2"/>
      <name val="华文仿宋"/>
      <charset val="134"/>
    </font>
    <font>
      <b/>
      <sz val="12"/>
      <color theme="1"/>
      <name val="华文仿宋"/>
      <charset val="134"/>
    </font>
    <font>
      <sz val="12"/>
      <color theme="1"/>
      <name val="华文仿宋"/>
      <charset val="134"/>
    </font>
    <font>
      <b/>
      <sz val="12"/>
      <color rgb="FFFF0000"/>
      <name val="华文仿宋"/>
      <charset val="134"/>
    </font>
    <font>
      <sz val="12"/>
      <name val="华文仿宋"/>
      <charset val="134"/>
    </font>
    <font>
      <b/>
      <sz val="16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微软雅黑"/>
      <family val="2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21" fillId="0" borderId="0">
      <alignment vertical="center"/>
    </xf>
    <xf numFmtId="0" fontId="20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6" fillId="0" borderId="0" xfId="0" applyFont="1"/>
    <xf numFmtId="10" fontId="0" fillId="0" borderId="0" xfId="0" applyNumberFormat="1"/>
    <xf numFmtId="0" fontId="7" fillId="0" borderId="0" xfId="0" applyFont="1" applyBorder="1" applyAlignment="1">
      <alignment horizontal="right" vertical="center"/>
    </xf>
    <xf numFmtId="0" fontId="8" fillId="2" borderId="15" xfId="0" applyFont="1" applyFill="1" applyBorder="1" applyAlignment="1">
      <alignment horizontal="center" vertical="center" wrapText="1"/>
    </xf>
    <xf numFmtId="10" fontId="8" fillId="2" borderId="15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10" fontId="12" fillId="0" borderId="15" xfId="0" applyNumberFormat="1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10" fontId="12" fillId="0" borderId="23" xfId="0" applyNumberFormat="1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 wrapText="1"/>
    </xf>
    <xf numFmtId="10" fontId="11" fillId="5" borderId="25" xfId="0" applyNumberFormat="1" applyFont="1" applyFill="1" applyBorder="1" applyAlignment="1">
      <alignment horizontal="center" vertical="center" wrapText="1"/>
    </xf>
    <xf numFmtId="10" fontId="8" fillId="2" borderId="27" xfId="0" applyNumberFormat="1" applyFont="1" applyFill="1" applyBorder="1" applyAlignment="1">
      <alignment horizontal="center" vertical="center" wrapText="1"/>
    </xf>
    <xf numFmtId="10" fontId="12" fillId="0" borderId="27" xfId="0" applyNumberFormat="1" applyFont="1" applyFill="1" applyBorder="1" applyAlignment="1">
      <alignment horizontal="center" vertical="center" wrapText="1"/>
    </xf>
    <xf numFmtId="10" fontId="12" fillId="0" borderId="29" xfId="0" applyNumberFormat="1" applyFont="1" applyFill="1" applyBorder="1" applyAlignment="1">
      <alignment horizontal="center" vertical="center" wrapText="1"/>
    </xf>
    <xf numFmtId="10" fontId="11" fillId="5" borderId="3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ill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0" fontId="7" fillId="0" borderId="0" xfId="0" applyNumberFormat="1" applyFont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3">
    <cellStyle name="3232" xfId="2"/>
    <cellStyle name="常规" xfId="0" builtinId="0"/>
    <cellStyle name="常规 4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82"/>
  <sheetViews>
    <sheetView tabSelected="1" topLeftCell="H1" zoomScale="115" zoomScaleNormal="115" workbookViewId="0">
      <pane ySplit="2" topLeftCell="A61" activePane="bottomLeft" state="frozen"/>
      <selection pane="bottomLeft" activeCell="I70" sqref="I70"/>
    </sheetView>
  </sheetViews>
  <sheetFormatPr defaultColWidth="9" defaultRowHeight="13.5"/>
  <cols>
    <col min="1" max="1" width="14" style="33" customWidth="1"/>
    <col min="2" max="2" width="29.5" style="2" customWidth="1"/>
    <col min="3" max="3" width="15" customWidth="1"/>
    <col min="4" max="5" width="15.125" customWidth="1"/>
    <col min="6" max="6" width="15.25" customWidth="1"/>
    <col min="7" max="8" width="14.5" customWidth="1"/>
    <col min="9" max="9" width="14.75" customWidth="1"/>
  </cols>
  <sheetData>
    <row r="1" spans="1:9" ht="33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s="32" customFormat="1" ht="22.5" customHeight="1">
      <c r="A2" s="34" t="s">
        <v>1</v>
      </c>
      <c r="B2" s="35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44" t="s">
        <v>9</v>
      </c>
    </row>
    <row r="3" spans="1:9" s="8" customFormat="1">
      <c r="A3" s="37" t="s">
        <v>10</v>
      </c>
      <c r="B3" s="38" t="s">
        <v>11</v>
      </c>
      <c r="C3" s="39" t="s">
        <v>12</v>
      </c>
      <c r="D3" s="39" t="s">
        <v>12</v>
      </c>
      <c r="E3" s="39" t="s">
        <v>12</v>
      </c>
      <c r="F3" s="39" t="s">
        <v>12</v>
      </c>
      <c r="G3" s="39" t="s">
        <v>12</v>
      </c>
      <c r="H3" s="39" t="s">
        <v>12</v>
      </c>
      <c r="I3" s="45" t="s">
        <v>12</v>
      </c>
    </row>
    <row r="4" spans="1:9">
      <c r="A4" s="49" t="s">
        <v>13</v>
      </c>
      <c r="B4" s="40" t="s">
        <v>14</v>
      </c>
      <c r="C4" s="39" t="s">
        <v>12</v>
      </c>
      <c r="D4" s="39" t="s">
        <v>12</v>
      </c>
      <c r="E4" s="39" t="s">
        <v>12</v>
      </c>
      <c r="F4" s="39" t="s">
        <v>12</v>
      </c>
      <c r="G4" s="39" t="s">
        <v>12</v>
      </c>
      <c r="H4" s="39" t="s">
        <v>12</v>
      </c>
      <c r="I4" s="45" t="s">
        <v>12</v>
      </c>
    </row>
    <row r="5" spans="1:9">
      <c r="A5" s="49"/>
      <c r="B5" s="38" t="s">
        <v>15</v>
      </c>
      <c r="C5" s="41" t="s">
        <v>16</v>
      </c>
      <c r="D5" s="41" t="s">
        <v>16</v>
      </c>
      <c r="E5" s="41" t="s">
        <v>16</v>
      </c>
      <c r="F5" s="39" t="s">
        <v>12</v>
      </c>
      <c r="G5" s="41" t="s">
        <v>16</v>
      </c>
      <c r="H5" s="41" t="s">
        <v>16</v>
      </c>
      <c r="I5" s="46" t="s">
        <v>16</v>
      </c>
    </row>
    <row r="6" spans="1:9">
      <c r="A6" s="49"/>
      <c r="B6" s="38" t="s">
        <v>17</v>
      </c>
      <c r="C6" s="41" t="s">
        <v>16</v>
      </c>
      <c r="D6" s="41" t="s">
        <v>16</v>
      </c>
      <c r="E6" s="39" t="s">
        <v>12</v>
      </c>
      <c r="F6" s="41" t="s">
        <v>16</v>
      </c>
      <c r="G6" s="41" t="s">
        <v>16</v>
      </c>
      <c r="H6" s="41" t="s">
        <v>16</v>
      </c>
      <c r="I6" s="46" t="s">
        <v>16</v>
      </c>
    </row>
    <row r="7" spans="1:9">
      <c r="A7" s="49"/>
      <c r="B7" s="38" t="s">
        <v>18</v>
      </c>
      <c r="C7" s="39" t="s">
        <v>12</v>
      </c>
      <c r="D7" s="41" t="s">
        <v>16</v>
      </c>
      <c r="E7" s="41" t="s">
        <v>16</v>
      </c>
      <c r="F7" s="41" t="s">
        <v>16</v>
      </c>
      <c r="G7" s="41" t="s">
        <v>16</v>
      </c>
      <c r="H7" s="41" t="s">
        <v>16</v>
      </c>
      <c r="I7" s="46" t="s">
        <v>16</v>
      </c>
    </row>
    <row r="8" spans="1:9">
      <c r="A8" s="49"/>
      <c r="B8" s="38" t="s">
        <v>19</v>
      </c>
      <c r="C8" s="39" t="s">
        <v>12</v>
      </c>
      <c r="D8" s="41" t="s">
        <v>16</v>
      </c>
      <c r="E8" s="41" t="s">
        <v>16</v>
      </c>
      <c r="F8" s="41" t="s">
        <v>16</v>
      </c>
      <c r="G8" s="41" t="s">
        <v>16</v>
      </c>
      <c r="H8" s="41" t="s">
        <v>16</v>
      </c>
      <c r="I8" s="45" t="s">
        <v>12</v>
      </c>
    </row>
    <row r="9" spans="1:9">
      <c r="A9" s="49"/>
      <c r="B9" s="38" t="s">
        <v>20</v>
      </c>
      <c r="C9" s="41" t="s">
        <v>16</v>
      </c>
      <c r="D9" s="39" t="s">
        <v>12</v>
      </c>
      <c r="E9" s="41" t="s">
        <v>16</v>
      </c>
      <c r="F9" s="41" t="s">
        <v>16</v>
      </c>
      <c r="G9" s="39" t="s">
        <v>12</v>
      </c>
      <c r="H9" s="41" t="s">
        <v>16</v>
      </c>
      <c r="I9" s="46" t="s">
        <v>16</v>
      </c>
    </row>
    <row r="10" spans="1:9">
      <c r="A10" s="49"/>
      <c r="B10" s="38" t="s">
        <v>21</v>
      </c>
      <c r="C10" s="39" t="s">
        <v>12</v>
      </c>
      <c r="D10" s="41" t="s">
        <v>16</v>
      </c>
      <c r="E10" s="41" t="s">
        <v>16</v>
      </c>
      <c r="F10" s="41" t="s">
        <v>16</v>
      </c>
      <c r="G10" s="41" t="s">
        <v>16</v>
      </c>
      <c r="H10" s="39" t="s">
        <v>12</v>
      </c>
      <c r="I10" s="46" t="s">
        <v>16</v>
      </c>
    </row>
    <row r="11" spans="1:9">
      <c r="A11" s="49"/>
      <c r="B11" s="40" t="s">
        <v>22</v>
      </c>
      <c r="C11" s="39" t="s">
        <v>12</v>
      </c>
      <c r="D11" s="41" t="s">
        <v>16</v>
      </c>
      <c r="E11" s="41" t="s">
        <v>16</v>
      </c>
      <c r="F11" s="41" t="s">
        <v>16</v>
      </c>
      <c r="G11" s="41" t="s">
        <v>16</v>
      </c>
      <c r="H11" s="39" t="s">
        <v>12</v>
      </c>
      <c r="I11" s="46" t="s">
        <v>16</v>
      </c>
    </row>
    <row r="12" spans="1:9">
      <c r="A12" s="49"/>
      <c r="B12" s="40" t="s">
        <v>23</v>
      </c>
      <c r="C12" s="41" t="s">
        <v>16</v>
      </c>
      <c r="D12" s="41" t="s">
        <v>16</v>
      </c>
      <c r="E12" s="41" t="s">
        <v>16</v>
      </c>
      <c r="F12" s="39" t="s">
        <v>12</v>
      </c>
      <c r="G12" s="39" t="s">
        <v>12</v>
      </c>
      <c r="H12" s="41" t="s">
        <v>16</v>
      </c>
      <c r="I12" s="46" t="s">
        <v>16</v>
      </c>
    </row>
    <row r="13" spans="1:9">
      <c r="A13" s="49"/>
      <c r="B13" s="40" t="s">
        <v>24</v>
      </c>
      <c r="C13" s="41" t="s">
        <v>16</v>
      </c>
      <c r="D13" s="39" t="s">
        <v>12</v>
      </c>
      <c r="E13" s="39" t="s">
        <v>12</v>
      </c>
      <c r="F13" s="41" t="s">
        <v>16</v>
      </c>
      <c r="G13" s="41" t="s">
        <v>16</v>
      </c>
      <c r="H13" s="41" t="s">
        <v>16</v>
      </c>
      <c r="I13" s="46" t="s">
        <v>16</v>
      </c>
    </row>
    <row r="14" spans="1:9">
      <c r="A14" s="49"/>
      <c r="B14" s="40" t="s">
        <v>25</v>
      </c>
      <c r="C14" s="41" t="s">
        <v>16</v>
      </c>
      <c r="D14" s="41" t="s">
        <v>16</v>
      </c>
      <c r="E14" s="41" t="s">
        <v>16</v>
      </c>
      <c r="F14" s="41" t="s">
        <v>16</v>
      </c>
      <c r="G14" s="41" t="s">
        <v>16</v>
      </c>
      <c r="H14" s="41" t="s">
        <v>16</v>
      </c>
      <c r="I14" s="45" t="s">
        <v>12</v>
      </c>
    </row>
    <row r="15" spans="1:9">
      <c r="A15" s="49"/>
      <c r="B15" s="40" t="s">
        <v>26</v>
      </c>
      <c r="C15" s="41" t="s">
        <v>16</v>
      </c>
      <c r="D15" s="41" t="s">
        <v>16</v>
      </c>
      <c r="E15" s="41" t="s">
        <v>16</v>
      </c>
      <c r="F15" s="41" t="s">
        <v>16</v>
      </c>
      <c r="G15" s="41" t="s">
        <v>16</v>
      </c>
      <c r="H15" s="41" t="s">
        <v>16</v>
      </c>
      <c r="I15" s="46" t="s">
        <v>16</v>
      </c>
    </row>
    <row r="16" spans="1:9">
      <c r="A16" s="49"/>
      <c r="B16" s="40" t="s">
        <v>27</v>
      </c>
      <c r="C16" s="39" t="s">
        <v>12</v>
      </c>
      <c r="D16" s="39" t="s">
        <v>12</v>
      </c>
      <c r="E16" s="41" t="s">
        <v>16</v>
      </c>
      <c r="F16" s="41" t="s">
        <v>16</v>
      </c>
      <c r="G16" s="41" t="s">
        <v>16</v>
      </c>
      <c r="H16" s="41" t="s">
        <v>16</v>
      </c>
      <c r="I16" s="46" t="s">
        <v>16</v>
      </c>
    </row>
    <row r="17" spans="1:9">
      <c r="A17" s="49" t="s">
        <v>28</v>
      </c>
      <c r="B17" s="38" t="s">
        <v>29</v>
      </c>
      <c r="C17" s="39" t="s">
        <v>12</v>
      </c>
      <c r="D17" s="39" t="s">
        <v>12</v>
      </c>
      <c r="E17" s="39" t="s">
        <v>12</v>
      </c>
      <c r="F17" s="39" t="s">
        <v>12</v>
      </c>
      <c r="G17" s="39" t="s">
        <v>12</v>
      </c>
      <c r="H17" s="39" t="s">
        <v>12</v>
      </c>
      <c r="I17" s="45" t="s">
        <v>12</v>
      </c>
    </row>
    <row r="18" spans="1:9">
      <c r="A18" s="49"/>
      <c r="B18" s="38" t="s">
        <v>30</v>
      </c>
      <c r="C18" s="39" t="s">
        <v>16</v>
      </c>
      <c r="D18" s="39" t="s">
        <v>16</v>
      </c>
      <c r="E18" s="39" t="s">
        <v>16</v>
      </c>
      <c r="F18" s="39" t="s">
        <v>16</v>
      </c>
      <c r="G18" s="39" t="s">
        <v>16</v>
      </c>
      <c r="H18" s="39" t="s">
        <v>12</v>
      </c>
      <c r="I18" s="45" t="s">
        <v>16</v>
      </c>
    </row>
    <row r="19" spans="1:9">
      <c r="A19" s="49"/>
      <c r="B19" s="38" t="s">
        <v>31</v>
      </c>
      <c r="C19" s="39" t="s">
        <v>16</v>
      </c>
      <c r="D19" s="39" t="s">
        <v>16</v>
      </c>
      <c r="E19" s="39" t="s">
        <v>16</v>
      </c>
      <c r="F19" s="39" t="s">
        <v>16</v>
      </c>
      <c r="G19" s="39" t="s">
        <v>16</v>
      </c>
      <c r="H19" s="39" t="s">
        <v>16</v>
      </c>
      <c r="I19" s="45" t="s">
        <v>16</v>
      </c>
    </row>
    <row r="20" spans="1:9">
      <c r="A20" s="49"/>
      <c r="B20" s="38" t="s">
        <v>32</v>
      </c>
      <c r="C20" s="39" t="s">
        <v>16</v>
      </c>
      <c r="D20" s="39" t="s">
        <v>12</v>
      </c>
      <c r="E20" s="39" t="s">
        <v>12</v>
      </c>
      <c r="F20" s="39" t="s">
        <v>16</v>
      </c>
      <c r="G20" s="39" t="s">
        <v>16</v>
      </c>
      <c r="H20" s="39" t="s">
        <v>16</v>
      </c>
      <c r="I20" s="45" t="s">
        <v>16</v>
      </c>
    </row>
    <row r="21" spans="1:9">
      <c r="A21" s="49"/>
      <c r="B21" s="38" t="s">
        <v>33</v>
      </c>
      <c r="C21" s="39" t="s">
        <v>12</v>
      </c>
      <c r="D21" s="39" t="s">
        <v>16</v>
      </c>
      <c r="E21" s="39" t="s">
        <v>16</v>
      </c>
      <c r="F21" s="39" t="s">
        <v>16</v>
      </c>
      <c r="G21" s="39" t="s">
        <v>16</v>
      </c>
      <c r="H21" s="39" t="s">
        <v>16</v>
      </c>
      <c r="I21" s="45" t="s">
        <v>12</v>
      </c>
    </row>
    <row r="22" spans="1:9">
      <c r="A22" s="49"/>
      <c r="B22" s="38" t="s">
        <v>34</v>
      </c>
      <c r="C22" s="39" t="s">
        <v>16</v>
      </c>
      <c r="D22" s="39" t="s">
        <v>16</v>
      </c>
      <c r="E22" s="39" t="s">
        <v>16</v>
      </c>
      <c r="F22" s="39" t="s">
        <v>16</v>
      </c>
      <c r="G22" s="39" t="s">
        <v>16</v>
      </c>
      <c r="H22" s="39" t="s">
        <v>16</v>
      </c>
      <c r="I22" s="45" t="s">
        <v>12</v>
      </c>
    </row>
    <row r="23" spans="1:9">
      <c r="A23" s="49"/>
      <c r="B23" s="38" t="s">
        <v>35</v>
      </c>
      <c r="C23" s="39" t="s">
        <v>16</v>
      </c>
      <c r="D23" s="39" t="s">
        <v>12</v>
      </c>
      <c r="E23" s="39" t="s">
        <v>12</v>
      </c>
      <c r="F23" s="39" t="s">
        <v>16</v>
      </c>
      <c r="G23" s="39" t="s">
        <v>16</v>
      </c>
      <c r="H23" s="39" t="s">
        <v>16</v>
      </c>
      <c r="I23" s="45" t="s">
        <v>16</v>
      </c>
    </row>
    <row r="24" spans="1:9">
      <c r="A24" s="49"/>
      <c r="B24" s="38" t="s">
        <v>36</v>
      </c>
      <c r="C24" s="39" t="s">
        <v>12</v>
      </c>
      <c r="D24" s="39" t="s">
        <v>12</v>
      </c>
      <c r="E24" s="39" t="s">
        <v>12</v>
      </c>
      <c r="F24" s="39" t="s">
        <v>12</v>
      </c>
      <c r="G24" s="39" t="s">
        <v>12</v>
      </c>
      <c r="H24" s="39" t="s">
        <v>12</v>
      </c>
      <c r="I24" s="45" t="s">
        <v>12</v>
      </c>
    </row>
    <row r="25" spans="1:9">
      <c r="A25" s="49"/>
      <c r="B25" s="38" t="s">
        <v>37</v>
      </c>
      <c r="C25" s="39" t="s">
        <v>16</v>
      </c>
      <c r="D25" s="39" t="s">
        <v>16</v>
      </c>
      <c r="E25" s="39" t="s">
        <v>16</v>
      </c>
      <c r="F25" s="39" t="s">
        <v>16</v>
      </c>
      <c r="G25" s="39" t="s">
        <v>16</v>
      </c>
      <c r="H25" s="39" t="s">
        <v>16</v>
      </c>
      <c r="I25" s="45" t="s">
        <v>16</v>
      </c>
    </row>
    <row r="26" spans="1:9">
      <c r="A26" s="49"/>
      <c r="B26" s="38" t="s">
        <v>38</v>
      </c>
      <c r="C26" s="39" t="s">
        <v>12</v>
      </c>
      <c r="D26" s="39" t="s">
        <v>12</v>
      </c>
      <c r="E26" s="39" t="s">
        <v>12</v>
      </c>
      <c r="F26" s="39" t="s">
        <v>12</v>
      </c>
      <c r="G26" s="39" t="s">
        <v>12</v>
      </c>
      <c r="H26" s="39" t="s">
        <v>12</v>
      </c>
      <c r="I26" s="45" t="s">
        <v>12</v>
      </c>
    </row>
    <row r="27" spans="1:9">
      <c r="A27" s="49"/>
      <c r="B27" s="38" t="s">
        <v>39</v>
      </c>
      <c r="C27" s="39" t="s">
        <v>16</v>
      </c>
      <c r="D27" s="39" t="s">
        <v>16</v>
      </c>
      <c r="E27" s="39" t="s">
        <v>16</v>
      </c>
      <c r="F27" s="39" t="s">
        <v>12</v>
      </c>
      <c r="G27" s="39" t="s">
        <v>12</v>
      </c>
      <c r="H27" s="39" t="s">
        <v>16</v>
      </c>
      <c r="I27" s="45" t="s">
        <v>16</v>
      </c>
    </row>
    <row r="28" spans="1:9">
      <c r="A28" s="49"/>
      <c r="B28" s="38" t="s">
        <v>40</v>
      </c>
      <c r="C28" s="39" t="s">
        <v>12</v>
      </c>
      <c r="D28" s="39" t="s">
        <v>16</v>
      </c>
      <c r="E28" s="39" t="s">
        <v>16</v>
      </c>
      <c r="F28" s="39" t="s">
        <v>16</v>
      </c>
      <c r="G28" s="39" t="s">
        <v>16</v>
      </c>
      <c r="H28" s="39" t="s">
        <v>12</v>
      </c>
      <c r="I28" s="45" t="s">
        <v>16</v>
      </c>
    </row>
    <row r="29" spans="1:9">
      <c r="A29" s="49"/>
      <c r="B29" s="38" t="s">
        <v>41</v>
      </c>
      <c r="C29" s="39" t="s">
        <v>16</v>
      </c>
      <c r="D29" s="39" t="s">
        <v>16</v>
      </c>
      <c r="E29" s="39" t="s">
        <v>16</v>
      </c>
      <c r="F29" s="39" t="s">
        <v>12</v>
      </c>
      <c r="G29" s="39" t="s">
        <v>12</v>
      </c>
      <c r="H29" s="39" t="s">
        <v>16</v>
      </c>
      <c r="I29" s="45" t="s">
        <v>16</v>
      </c>
    </row>
    <row r="30" spans="1:9">
      <c r="A30" s="49"/>
      <c r="B30" s="38" t="s">
        <v>42</v>
      </c>
      <c r="C30" s="39" t="s">
        <v>12</v>
      </c>
      <c r="D30" s="39" t="s">
        <v>16</v>
      </c>
      <c r="E30" s="39" t="s">
        <v>16</v>
      </c>
      <c r="F30" s="39" t="s">
        <v>16</v>
      </c>
      <c r="G30" s="39" t="s">
        <v>16</v>
      </c>
      <c r="H30" s="39" t="s">
        <v>16</v>
      </c>
      <c r="I30" s="45" t="s">
        <v>16</v>
      </c>
    </row>
    <row r="31" spans="1:9">
      <c r="A31" s="49" t="s">
        <v>43</v>
      </c>
      <c r="B31" s="38" t="s">
        <v>44</v>
      </c>
      <c r="C31" s="39" t="s">
        <v>12</v>
      </c>
      <c r="D31" s="39" t="s">
        <v>12</v>
      </c>
      <c r="E31" s="39" t="s">
        <v>12</v>
      </c>
      <c r="F31" s="39" t="s">
        <v>12</v>
      </c>
      <c r="G31" s="39" t="s">
        <v>12</v>
      </c>
      <c r="H31" s="39" t="s">
        <v>12</v>
      </c>
      <c r="I31" s="45" t="s">
        <v>12</v>
      </c>
    </row>
    <row r="32" spans="1:9">
      <c r="A32" s="49"/>
      <c r="B32" s="38" t="s">
        <v>45</v>
      </c>
      <c r="C32" s="39" t="s">
        <v>16</v>
      </c>
      <c r="D32" s="39" t="s">
        <v>16</v>
      </c>
      <c r="E32" s="39" t="s">
        <v>12</v>
      </c>
      <c r="F32" s="39" t="s">
        <v>12</v>
      </c>
      <c r="G32" s="39" t="s">
        <v>16</v>
      </c>
      <c r="H32" s="39" t="s">
        <v>16</v>
      </c>
      <c r="I32" s="45" t="s">
        <v>16</v>
      </c>
    </row>
    <row r="33" spans="1:9">
      <c r="A33" s="49"/>
      <c r="B33" s="38" t="s">
        <v>46</v>
      </c>
      <c r="C33" s="39" t="s">
        <v>12</v>
      </c>
      <c r="D33" s="39" t="s">
        <v>12</v>
      </c>
      <c r="E33" s="39" t="s">
        <v>16</v>
      </c>
      <c r="F33" s="39" t="s">
        <v>16</v>
      </c>
      <c r="G33" s="39" t="s">
        <v>16</v>
      </c>
      <c r="H33" s="39" t="s">
        <v>16</v>
      </c>
      <c r="I33" s="45" t="s">
        <v>16</v>
      </c>
    </row>
    <row r="34" spans="1:9">
      <c r="A34" s="49"/>
      <c r="B34" s="38" t="s">
        <v>47</v>
      </c>
      <c r="C34" s="39" t="s">
        <v>16</v>
      </c>
      <c r="D34" s="39" t="s">
        <v>16</v>
      </c>
      <c r="E34" s="39" t="s">
        <v>16</v>
      </c>
      <c r="F34" s="39" t="s">
        <v>16</v>
      </c>
      <c r="G34" s="39" t="s">
        <v>12</v>
      </c>
      <c r="H34" s="39" t="s">
        <v>12</v>
      </c>
      <c r="I34" s="45" t="s">
        <v>12</v>
      </c>
    </row>
    <row r="35" spans="1:9">
      <c r="A35" s="49"/>
      <c r="B35" s="38" t="s">
        <v>48</v>
      </c>
      <c r="C35" s="39" t="s">
        <v>16</v>
      </c>
      <c r="D35" s="39" t="s">
        <v>16</v>
      </c>
      <c r="E35" s="39" t="s">
        <v>16</v>
      </c>
      <c r="F35" s="39" t="s">
        <v>16</v>
      </c>
      <c r="G35" s="39" t="s">
        <v>16</v>
      </c>
      <c r="H35" s="39" t="s">
        <v>16</v>
      </c>
      <c r="I35" s="45" t="s">
        <v>16</v>
      </c>
    </row>
    <row r="36" spans="1:9">
      <c r="A36" s="49"/>
      <c r="B36" s="38" t="s">
        <v>49</v>
      </c>
      <c r="C36" s="39" t="s">
        <v>16</v>
      </c>
      <c r="D36" s="39" t="s">
        <v>16</v>
      </c>
      <c r="E36" s="39" t="s">
        <v>12</v>
      </c>
      <c r="F36" s="39" t="s">
        <v>12</v>
      </c>
      <c r="G36" s="39" t="s">
        <v>16</v>
      </c>
      <c r="H36" s="39" t="s">
        <v>16</v>
      </c>
      <c r="I36" s="45" t="s">
        <v>16</v>
      </c>
    </row>
    <row r="37" spans="1:9">
      <c r="A37" s="49"/>
      <c r="B37" s="38" t="s">
        <v>50</v>
      </c>
      <c r="C37" s="39" t="s">
        <v>16</v>
      </c>
      <c r="D37" s="39" t="s">
        <v>16</v>
      </c>
      <c r="E37" s="39" t="s">
        <v>16</v>
      </c>
      <c r="F37" s="39" t="s">
        <v>16</v>
      </c>
      <c r="G37" s="39" t="s">
        <v>12</v>
      </c>
      <c r="H37" s="39" t="s">
        <v>12</v>
      </c>
      <c r="I37" s="45" t="s">
        <v>12</v>
      </c>
    </row>
    <row r="38" spans="1:9">
      <c r="A38" s="49"/>
      <c r="B38" s="38" t="s">
        <v>51</v>
      </c>
      <c r="C38" s="39" t="s">
        <v>16</v>
      </c>
      <c r="D38" s="39" t="s">
        <v>16</v>
      </c>
      <c r="E38" s="39" t="s">
        <v>16</v>
      </c>
      <c r="F38" s="39" t="s">
        <v>16</v>
      </c>
      <c r="G38" s="39" t="s">
        <v>16</v>
      </c>
      <c r="H38" s="39" t="s">
        <v>16</v>
      </c>
      <c r="I38" s="45" t="s">
        <v>16</v>
      </c>
    </row>
    <row r="39" spans="1:9">
      <c r="A39" s="49"/>
      <c r="B39" s="38" t="s">
        <v>52</v>
      </c>
      <c r="C39" s="39" t="s">
        <v>16</v>
      </c>
      <c r="D39" s="39" t="s">
        <v>16</v>
      </c>
      <c r="E39" s="39" t="s">
        <v>16</v>
      </c>
      <c r="F39" s="39" t="s">
        <v>16</v>
      </c>
      <c r="G39" s="39" t="s">
        <v>12</v>
      </c>
      <c r="H39" s="39" t="s">
        <v>12</v>
      </c>
      <c r="I39" s="45" t="s">
        <v>12</v>
      </c>
    </row>
    <row r="40" spans="1:9">
      <c r="A40" s="49"/>
      <c r="B40" s="38" t="s">
        <v>53</v>
      </c>
      <c r="C40" s="39" t="s">
        <v>12</v>
      </c>
      <c r="D40" s="39" t="s">
        <v>12</v>
      </c>
      <c r="E40" s="39" t="s">
        <v>16</v>
      </c>
      <c r="F40" s="39" t="s">
        <v>16</v>
      </c>
      <c r="G40" s="39" t="s">
        <v>16</v>
      </c>
      <c r="H40" s="39" t="s">
        <v>16</v>
      </c>
      <c r="I40" s="45" t="s">
        <v>16</v>
      </c>
    </row>
    <row r="41" spans="1:9">
      <c r="A41" s="49"/>
      <c r="B41" s="38" t="s">
        <v>54</v>
      </c>
      <c r="C41" s="39" t="s">
        <v>12</v>
      </c>
      <c r="D41" s="39" t="s">
        <v>12</v>
      </c>
      <c r="E41" s="39" t="s">
        <v>16</v>
      </c>
      <c r="F41" s="39" t="s">
        <v>16</v>
      </c>
      <c r="G41" s="39" t="s">
        <v>16</v>
      </c>
      <c r="H41" s="39" t="s">
        <v>16</v>
      </c>
      <c r="I41" s="45" t="s">
        <v>16</v>
      </c>
    </row>
    <row r="42" spans="1:9">
      <c r="A42" s="49"/>
      <c r="B42" s="38" t="s">
        <v>55</v>
      </c>
      <c r="C42" s="39" t="s">
        <v>16</v>
      </c>
      <c r="D42" s="39" t="s">
        <v>16</v>
      </c>
      <c r="E42" s="39" t="s">
        <v>16</v>
      </c>
      <c r="F42" s="39" t="s">
        <v>16</v>
      </c>
      <c r="G42" s="39" t="s">
        <v>16</v>
      </c>
      <c r="H42" s="39" t="s">
        <v>16</v>
      </c>
      <c r="I42" s="45" t="s">
        <v>16</v>
      </c>
    </row>
    <row r="43" spans="1:9">
      <c r="A43" s="49"/>
      <c r="B43" s="38" t="s">
        <v>56</v>
      </c>
      <c r="C43" s="39" t="s">
        <v>16</v>
      </c>
      <c r="D43" s="39" t="s">
        <v>16</v>
      </c>
      <c r="E43" s="39" t="s">
        <v>12</v>
      </c>
      <c r="F43" s="39" t="s">
        <v>12</v>
      </c>
      <c r="G43" s="39" t="s">
        <v>16</v>
      </c>
      <c r="H43" s="39" t="s">
        <v>16</v>
      </c>
      <c r="I43" s="45" t="s">
        <v>16</v>
      </c>
    </row>
    <row r="44" spans="1:9">
      <c r="A44" s="49"/>
      <c r="B44" s="38" t="s">
        <v>57</v>
      </c>
      <c r="C44" s="39" t="s">
        <v>16</v>
      </c>
      <c r="D44" s="39" t="s">
        <v>16</v>
      </c>
      <c r="E44" s="39" t="s">
        <v>16</v>
      </c>
      <c r="F44" s="39" t="s">
        <v>16</v>
      </c>
      <c r="G44" s="39" t="s">
        <v>16</v>
      </c>
      <c r="H44" s="39" t="s">
        <v>16</v>
      </c>
      <c r="I44" s="45" t="s">
        <v>16</v>
      </c>
    </row>
    <row r="45" spans="1:9">
      <c r="A45" s="49" t="s">
        <v>58</v>
      </c>
      <c r="B45" s="40" t="s">
        <v>59</v>
      </c>
      <c r="C45" s="39" t="s">
        <v>12</v>
      </c>
      <c r="D45" s="39" t="s">
        <v>12</v>
      </c>
      <c r="E45" s="39" t="s">
        <v>12</v>
      </c>
      <c r="F45" s="39" t="s">
        <v>12</v>
      </c>
      <c r="G45" s="39" t="s">
        <v>12</v>
      </c>
      <c r="H45" s="39" t="s">
        <v>12</v>
      </c>
      <c r="I45" s="45" t="s">
        <v>12</v>
      </c>
    </row>
    <row r="46" spans="1:9">
      <c r="A46" s="49"/>
      <c r="B46" s="40" t="s">
        <v>60</v>
      </c>
      <c r="C46" s="39" t="s">
        <v>16</v>
      </c>
      <c r="D46" s="39" t="s">
        <v>12</v>
      </c>
      <c r="E46" s="41" t="s">
        <v>12</v>
      </c>
      <c r="F46" s="41" t="s">
        <v>16</v>
      </c>
      <c r="G46" s="41" t="s">
        <v>12</v>
      </c>
      <c r="H46" s="41" t="s">
        <v>16</v>
      </c>
      <c r="I46" s="46" t="s">
        <v>16</v>
      </c>
    </row>
    <row r="47" spans="1:9">
      <c r="A47" s="49"/>
      <c r="B47" s="40" t="s">
        <v>61</v>
      </c>
      <c r="C47" s="41" t="s">
        <v>12</v>
      </c>
      <c r="D47" s="41" t="s">
        <v>16</v>
      </c>
      <c r="E47" s="41" t="s">
        <v>12</v>
      </c>
      <c r="F47" s="41" t="s">
        <v>16</v>
      </c>
      <c r="G47" s="41" t="s">
        <v>12</v>
      </c>
      <c r="H47" s="41" t="s">
        <v>16</v>
      </c>
      <c r="I47" s="46" t="s">
        <v>12</v>
      </c>
    </row>
    <row r="48" spans="1:9">
      <c r="A48" s="49"/>
      <c r="B48" s="40" t="s">
        <v>62</v>
      </c>
      <c r="C48" s="41" t="s">
        <v>12</v>
      </c>
      <c r="D48" s="41" t="s">
        <v>12</v>
      </c>
      <c r="E48" s="41" t="s">
        <v>16</v>
      </c>
      <c r="F48" s="41" t="s">
        <v>16</v>
      </c>
      <c r="G48" s="41" t="s">
        <v>16</v>
      </c>
      <c r="H48" s="41" t="s">
        <v>12</v>
      </c>
      <c r="I48" s="46" t="s">
        <v>16</v>
      </c>
    </row>
    <row r="49" spans="1:9">
      <c r="A49" s="49"/>
      <c r="B49" s="40" t="s">
        <v>63</v>
      </c>
      <c r="C49" s="41" t="s">
        <v>12</v>
      </c>
      <c r="D49" s="41" t="s">
        <v>16</v>
      </c>
      <c r="E49" s="41" t="s">
        <v>16</v>
      </c>
      <c r="F49" s="41" t="s">
        <v>12</v>
      </c>
      <c r="G49" s="41" t="s">
        <v>16</v>
      </c>
      <c r="H49" s="41" t="s">
        <v>12</v>
      </c>
      <c r="I49" s="46" t="s">
        <v>16</v>
      </c>
    </row>
    <row r="50" spans="1:9">
      <c r="A50" s="49"/>
      <c r="B50" s="40" t="s">
        <v>64</v>
      </c>
      <c r="C50" s="41" t="s">
        <v>16</v>
      </c>
      <c r="D50" s="41" t="s">
        <v>16</v>
      </c>
      <c r="E50" s="41" t="s">
        <v>12</v>
      </c>
      <c r="F50" s="41" t="s">
        <v>12</v>
      </c>
      <c r="G50" s="41" t="s">
        <v>16</v>
      </c>
      <c r="H50" s="41" t="s">
        <v>16</v>
      </c>
      <c r="I50" s="45" t="s">
        <v>12</v>
      </c>
    </row>
    <row r="51" spans="1:9">
      <c r="A51" s="49"/>
      <c r="B51" s="40" t="s">
        <v>65</v>
      </c>
      <c r="C51" s="41" t="s">
        <v>12</v>
      </c>
      <c r="D51" s="41" t="s">
        <v>16</v>
      </c>
      <c r="E51" s="41" t="s">
        <v>16</v>
      </c>
      <c r="F51" s="41" t="s">
        <v>16</v>
      </c>
      <c r="G51" s="41" t="s">
        <v>16</v>
      </c>
      <c r="H51" s="41" t="s">
        <v>12</v>
      </c>
      <c r="I51" s="46" t="s">
        <v>12</v>
      </c>
    </row>
    <row r="52" spans="1:9" s="8" customFormat="1">
      <c r="A52" s="49"/>
      <c r="B52" s="40" t="s">
        <v>66</v>
      </c>
      <c r="C52" s="41" t="s">
        <v>16</v>
      </c>
      <c r="D52" s="41" t="s">
        <v>16</v>
      </c>
      <c r="E52" s="41" t="s">
        <v>12</v>
      </c>
      <c r="F52" s="41" t="s">
        <v>12</v>
      </c>
      <c r="G52" s="41" t="s">
        <v>16</v>
      </c>
      <c r="H52" s="39" t="s">
        <v>16</v>
      </c>
      <c r="I52" s="46" t="s">
        <v>12</v>
      </c>
    </row>
    <row r="53" spans="1:9">
      <c r="A53" s="49"/>
      <c r="B53" s="40" t="s">
        <v>67</v>
      </c>
      <c r="C53" s="41" t="s">
        <v>16</v>
      </c>
      <c r="D53" s="41" t="s">
        <v>12</v>
      </c>
      <c r="E53" s="41" t="s">
        <v>16</v>
      </c>
      <c r="F53" s="41" t="s">
        <v>12</v>
      </c>
      <c r="G53" s="39" t="s">
        <v>16</v>
      </c>
      <c r="H53" s="41" t="s">
        <v>12</v>
      </c>
      <c r="I53" s="46" t="s">
        <v>16</v>
      </c>
    </row>
    <row r="54" spans="1:9">
      <c r="A54" s="49"/>
      <c r="B54" s="40" t="s">
        <v>68</v>
      </c>
      <c r="C54" s="41" t="s">
        <v>16</v>
      </c>
      <c r="D54" s="41" t="s">
        <v>16</v>
      </c>
      <c r="E54" s="39" t="s">
        <v>12</v>
      </c>
      <c r="F54" s="39" t="s">
        <v>16</v>
      </c>
      <c r="G54" s="41" t="s">
        <v>12</v>
      </c>
      <c r="H54" s="41" t="s">
        <v>16</v>
      </c>
      <c r="I54" s="46" t="s">
        <v>12</v>
      </c>
    </row>
    <row r="55" spans="1:9">
      <c r="A55" s="49"/>
      <c r="B55" s="40" t="s">
        <v>69</v>
      </c>
      <c r="C55" s="41" t="s">
        <v>12</v>
      </c>
      <c r="D55" s="41" t="s">
        <v>12</v>
      </c>
      <c r="E55" s="41" t="s">
        <v>16</v>
      </c>
      <c r="F55" s="41" t="s">
        <v>16</v>
      </c>
      <c r="G55" s="41" t="s">
        <v>12</v>
      </c>
      <c r="H55" s="41" t="s">
        <v>12</v>
      </c>
      <c r="I55" s="46" t="s">
        <v>16</v>
      </c>
    </row>
    <row r="56" spans="1:9">
      <c r="A56" s="49" t="s">
        <v>70</v>
      </c>
      <c r="B56" s="42" t="s">
        <v>71</v>
      </c>
      <c r="C56" s="43" t="s">
        <v>12</v>
      </c>
      <c r="D56" s="43" t="s">
        <v>12</v>
      </c>
      <c r="E56" s="43" t="s">
        <v>12</v>
      </c>
      <c r="F56" s="43" t="s">
        <v>12</v>
      </c>
      <c r="G56" s="43" t="s">
        <v>12</v>
      </c>
      <c r="H56" s="43" t="s">
        <v>12</v>
      </c>
      <c r="I56" s="47" t="s">
        <v>12</v>
      </c>
    </row>
    <row r="57" spans="1:9">
      <c r="A57" s="49"/>
      <c r="B57" s="42" t="s">
        <v>72</v>
      </c>
      <c r="C57" s="43" t="s">
        <v>12</v>
      </c>
      <c r="D57" s="39" t="s">
        <v>16</v>
      </c>
      <c r="E57" s="39" t="s">
        <v>16</v>
      </c>
      <c r="F57" s="39" t="s">
        <v>16</v>
      </c>
      <c r="G57" s="39" t="s">
        <v>16</v>
      </c>
      <c r="H57" s="39" t="s">
        <v>16</v>
      </c>
      <c r="I57" s="47" t="s">
        <v>12</v>
      </c>
    </row>
    <row r="58" spans="1:9">
      <c r="A58" s="49"/>
      <c r="B58" s="42" t="s">
        <v>73</v>
      </c>
      <c r="C58" s="43" t="s">
        <v>12</v>
      </c>
      <c r="D58" s="39" t="s">
        <v>16</v>
      </c>
      <c r="E58" s="39" t="s">
        <v>16</v>
      </c>
      <c r="F58" s="43" t="s">
        <v>12</v>
      </c>
      <c r="G58" s="39" t="s">
        <v>16</v>
      </c>
      <c r="H58" s="39" t="s">
        <v>16</v>
      </c>
      <c r="I58" s="47" t="s">
        <v>12</v>
      </c>
    </row>
    <row r="59" spans="1:9">
      <c r="A59" s="49"/>
      <c r="B59" s="42" t="s">
        <v>74</v>
      </c>
      <c r="C59" s="39" t="s">
        <v>16</v>
      </c>
      <c r="D59" s="39" t="s">
        <v>16</v>
      </c>
      <c r="E59" s="39" t="s">
        <v>16</v>
      </c>
      <c r="F59" s="39" t="s">
        <v>16</v>
      </c>
      <c r="G59" s="39" t="s">
        <v>16</v>
      </c>
      <c r="H59" s="39" t="s">
        <v>16</v>
      </c>
      <c r="I59" s="45" t="s">
        <v>16</v>
      </c>
    </row>
    <row r="60" spans="1:9">
      <c r="A60" s="49"/>
      <c r="B60" s="42" t="s">
        <v>75</v>
      </c>
      <c r="C60" s="39" t="s">
        <v>16</v>
      </c>
      <c r="D60" s="43" t="s">
        <v>12</v>
      </c>
      <c r="E60" s="39" t="s">
        <v>16</v>
      </c>
      <c r="F60" s="39" t="s">
        <v>16</v>
      </c>
      <c r="G60" s="43" t="s">
        <v>12</v>
      </c>
      <c r="H60" s="39" t="s">
        <v>16</v>
      </c>
      <c r="I60" s="45" t="s">
        <v>16</v>
      </c>
    </row>
    <row r="61" spans="1:9">
      <c r="A61" s="49"/>
      <c r="B61" s="42" t="s">
        <v>76</v>
      </c>
      <c r="C61" s="39" t="s">
        <v>16</v>
      </c>
      <c r="D61" s="39" t="s">
        <v>16</v>
      </c>
      <c r="E61" s="39" t="s">
        <v>16</v>
      </c>
      <c r="F61" s="43" t="s">
        <v>12</v>
      </c>
      <c r="G61" s="39" t="s">
        <v>16</v>
      </c>
      <c r="H61" s="39" t="s">
        <v>16</v>
      </c>
      <c r="I61" s="45" t="s">
        <v>16</v>
      </c>
    </row>
    <row r="62" spans="1:9">
      <c r="A62" s="49"/>
      <c r="B62" s="42" t="s">
        <v>77</v>
      </c>
      <c r="C62" s="39" t="s">
        <v>16</v>
      </c>
      <c r="D62" s="39" t="s">
        <v>16</v>
      </c>
      <c r="E62" s="43" t="s">
        <v>12</v>
      </c>
      <c r="F62" s="39" t="s">
        <v>16</v>
      </c>
      <c r="G62" s="39" t="s">
        <v>16</v>
      </c>
      <c r="H62" s="39" t="s">
        <v>16</v>
      </c>
      <c r="I62" s="45" t="s">
        <v>16</v>
      </c>
    </row>
    <row r="63" spans="1:9">
      <c r="A63" s="49"/>
      <c r="B63" s="42" t="s">
        <v>78</v>
      </c>
      <c r="C63" s="39" t="s">
        <v>16</v>
      </c>
      <c r="D63" s="39" t="s">
        <v>16</v>
      </c>
      <c r="E63" s="39" t="s">
        <v>16</v>
      </c>
      <c r="F63" s="39" t="s">
        <v>16</v>
      </c>
      <c r="G63" s="43" t="s">
        <v>12</v>
      </c>
      <c r="H63" s="39" t="s">
        <v>16</v>
      </c>
      <c r="I63" s="45" t="s">
        <v>16</v>
      </c>
    </row>
    <row r="64" spans="1:9">
      <c r="A64" s="49"/>
      <c r="B64" s="42" t="s">
        <v>79</v>
      </c>
      <c r="C64" s="39" t="s">
        <v>16</v>
      </c>
      <c r="D64" s="39" t="s">
        <v>16</v>
      </c>
      <c r="E64" s="39" t="s">
        <v>16</v>
      </c>
      <c r="F64" s="39" t="s">
        <v>16</v>
      </c>
      <c r="G64" s="39" t="s">
        <v>16</v>
      </c>
      <c r="H64" s="43" t="s">
        <v>12</v>
      </c>
      <c r="I64" s="45" t="s">
        <v>16</v>
      </c>
    </row>
    <row r="65" spans="1:9">
      <c r="A65" s="49"/>
      <c r="B65" s="42" t="s">
        <v>80</v>
      </c>
      <c r="C65" s="39" t="s">
        <v>16</v>
      </c>
      <c r="D65" s="43" t="s">
        <v>12</v>
      </c>
      <c r="E65" s="39" t="s">
        <v>16</v>
      </c>
      <c r="F65" s="39" t="s">
        <v>16</v>
      </c>
      <c r="G65" s="39" t="s">
        <v>16</v>
      </c>
      <c r="H65" s="39" t="s">
        <v>16</v>
      </c>
      <c r="I65" s="45" t="s">
        <v>16</v>
      </c>
    </row>
    <row r="66" spans="1:9">
      <c r="A66" s="49"/>
      <c r="B66" s="42" t="s">
        <v>81</v>
      </c>
      <c r="C66" s="39" t="s">
        <v>16</v>
      </c>
      <c r="D66" s="39" t="s">
        <v>16</v>
      </c>
      <c r="E66" s="43" t="s">
        <v>12</v>
      </c>
      <c r="F66" s="39" t="s">
        <v>16</v>
      </c>
      <c r="G66" s="39" t="s">
        <v>16</v>
      </c>
      <c r="H66" s="43" t="s">
        <v>12</v>
      </c>
      <c r="I66" s="45" t="s">
        <v>16</v>
      </c>
    </row>
    <row r="67" spans="1:9">
      <c r="A67" s="37" t="s">
        <v>82</v>
      </c>
      <c r="B67" s="42" t="s">
        <v>83</v>
      </c>
      <c r="C67" s="43" t="s">
        <v>12</v>
      </c>
      <c r="D67" s="43" t="s">
        <v>12</v>
      </c>
      <c r="E67" s="43" t="s">
        <v>12</v>
      </c>
      <c r="F67" s="43" t="s">
        <v>12</v>
      </c>
      <c r="G67" s="43" t="s">
        <v>12</v>
      </c>
      <c r="H67" s="43" t="s">
        <v>12</v>
      </c>
      <c r="I67" s="47" t="s">
        <v>12</v>
      </c>
    </row>
    <row r="68" spans="1:9">
      <c r="A68" s="37" t="s">
        <v>84</v>
      </c>
      <c r="B68" s="42" t="s">
        <v>85</v>
      </c>
      <c r="C68" s="43" t="s">
        <v>12</v>
      </c>
      <c r="D68" s="43" t="s">
        <v>12</v>
      </c>
      <c r="E68" s="43" t="s">
        <v>12</v>
      </c>
      <c r="F68" s="43" t="s">
        <v>12</v>
      </c>
      <c r="G68" s="43" t="s">
        <v>12</v>
      </c>
      <c r="H68" s="43" t="s">
        <v>12</v>
      </c>
      <c r="I68" s="47" t="s">
        <v>12</v>
      </c>
    </row>
    <row r="69" spans="1:9">
      <c r="A69" s="37" t="s">
        <v>86</v>
      </c>
      <c r="B69" s="42" t="s">
        <v>87</v>
      </c>
      <c r="C69" s="43" t="s">
        <v>12</v>
      </c>
      <c r="D69" s="43" t="s">
        <v>12</v>
      </c>
      <c r="E69" s="43" t="s">
        <v>12</v>
      </c>
      <c r="F69" s="43" t="s">
        <v>12</v>
      </c>
      <c r="G69" s="43" t="s">
        <v>12</v>
      </c>
      <c r="H69" s="43" t="s">
        <v>16</v>
      </c>
      <c r="I69" s="47" t="s">
        <v>16</v>
      </c>
    </row>
    <row r="70" spans="1:9">
      <c r="A70" s="37" t="s">
        <v>88</v>
      </c>
      <c r="B70" s="42" t="s">
        <v>89</v>
      </c>
      <c r="C70" s="43" t="s">
        <v>12</v>
      </c>
      <c r="D70" s="43" t="s">
        <v>12</v>
      </c>
      <c r="E70" s="43" t="s">
        <v>12</v>
      </c>
      <c r="F70" s="43" t="s">
        <v>12</v>
      </c>
      <c r="G70" s="43" t="s">
        <v>12</v>
      </c>
      <c r="H70" s="43" t="s">
        <v>16</v>
      </c>
      <c r="I70" s="47" t="s">
        <v>12</v>
      </c>
    </row>
    <row r="71" spans="1:9">
      <c r="A71" s="2"/>
    </row>
    <row r="72" spans="1:9">
      <c r="A72" s="2"/>
    </row>
    <row r="73" spans="1:9">
      <c r="A73" s="2"/>
    </row>
    <row r="74" spans="1:9">
      <c r="A74" s="2"/>
    </row>
    <row r="75" spans="1:9">
      <c r="A75" s="2"/>
    </row>
    <row r="76" spans="1:9">
      <c r="A76" s="2"/>
    </row>
    <row r="77" spans="1:9">
      <c r="A77" s="2"/>
    </row>
    <row r="78" spans="1:9">
      <c r="A78" s="2"/>
    </row>
    <row r="79" spans="1:9">
      <c r="A79" s="2"/>
    </row>
    <row r="80" spans="1:9">
      <c r="A80" s="2"/>
    </row>
    <row r="81" spans="1:1">
      <c r="A81" s="2"/>
    </row>
    <row r="82" spans="1:1">
      <c r="A82" s="2"/>
    </row>
  </sheetData>
  <autoFilter ref="A2:I70"/>
  <mergeCells count="6">
    <mergeCell ref="A56:A66"/>
    <mergeCell ref="A1:I1"/>
    <mergeCell ref="A4:A16"/>
    <mergeCell ref="A17:A30"/>
    <mergeCell ref="A31:A44"/>
    <mergeCell ref="A45:A55"/>
  </mergeCells>
  <phoneticPr fontId="22" type="noConversion"/>
  <dataValidations count="1">
    <dataValidation type="list" allowBlank="1" showInputMessage="1" showErrorMessage="1" sqref="I59:I66 H57:H63 H8:H9 G64:G66 G61:G62 G57:G59 F62:F66 F59:F60 F6:F9 E63:E65 E57:E61 E7:E12 D61:D64 D57:D59 D10:D12 C59:C65 C12:C13 C5:C6 C66:D66 H65 F57 E55:F55 C54:D55 G54:G55 H53:H55 C53:F53 C52:G52 I51:I55 C50:H51 C47:I49 E46:I46 E16:I16 I15 C14:H15 F13:I13 H12:I12 F10:G11 I9:I11 C9 G8 D6:D8 G5:I7 D5:E5">
      <formula1>"休息"</formula1>
    </dataValidation>
  </dataValidations>
  <printOptions horizontalCentered="1"/>
  <pageMargins left="0.70069444444444495" right="0.70069444444444495" top="0.75138888888888899" bottom="0.75138888888888899" header="0.297916666666667" footer="0.297916666666667"/>
  <pageSetup paperSize="9" scale="9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85" zoomScaleNormal="85" workbookViewId="0">
      <pane xSplit="3" ySplit="3" topLeftCell="D4" activePane="bottomRight" state="frozen"/>
      <selection pane="topRight"/>
      <selection pane="bottomLeft"/>
      <selection pane="bottomRight" activeCell="B22" sqref="B22:B26"/>
    </sheetView>
  </sheetViews>
  <sheetFormatPr defaultColWidth="9" defaultRowHeight="13.5"/>
  <cols>
    <col min="1" max="1" width="17.875" customWidth="1"/>
    <col min="2" max="2" width="14.5" customWidth="1"/>
    <col min="3" max="3" width="5.625" style="10" customWidth="1"/>
    <col min="4" max="4" width="8.5" customWidth="1"/>
    <col min="5" max="5" width="9.5" style="11" customWidth="1"/>
    <col min="6" max="6" width="8.25" customWidth="1"/>
    <col min="7" max="7" width="8.75" customWidth="1"/>
    <col min="8" max="8" width="8.375" customWidth="1"/>
    <col min="9" max="9" width="9.25" customWidth="1"/>
    <col min="10" max="10" width="8.375" customWidth="1"/>
    <col min="11" max="11" width="9" customWidth="1"/>
    <col min="12" max="14" width="8.75" customWidth="1"/>
    <col min="15" max="15" width="9.5" customWidth="1"/>
    <col min="16" max="16" width="8.75" customWidth="1"/>
    <col min="17" max="17" width="9.5" customWidth="1"/>
  </cols>
  <sheetData>
    <row r="1" spans="1:17" ht="32.1" customHeight="1">
      <c r="A1" s="50" t="s">
        <v>102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4.25">
      <c r="A2" s="51"/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  <c r="M2" s="51"/>
      <c r="N2" s="51"/>
      <c r="O2" s="51"/>
      <c r="P2" s="12"/>
      <c r="Q2" s="12"/>
    </row>
    <row r="3" spans="1:17" ht="30.95" customHeight="1">
      <c r="A3" s="63" t="s">
        <v>103</v>
      </c>
      <c r="B3" s="65" t="s">
        <v>104</v>
      </c>
      <c r="C3" s="71" t="s">
        <v>105</v>
      </c>
      <c r="D3" s="53" t="s">
        <v>3</v>
      </c>
      <c r="E3" s="53"/>
      <c r="F3" s="53" t="s">
        <v>4</v>
      </c>
      <c r="G3" s="53"/>
      <c r="H3" s="53" t="s">
        <v>5</v>
      </c>
      <c r="I3" s="53"/>
      <c r="J3" s="53" t="s">
        <v>6</v>
      </c>
      <c r="K3" s="53"/>
      <c r="L3" s="53" t="s">
        <v>7</v>
      </c>
      <c r="M3" s="53"/>
      <c r="N3" s="53" t="s">
        <v>8</v>
      </c>
      <c r="O3" s="53"/>
      <c r="P3" s="53" t="s">
        <v>9</v>
      </c>
      <c r="Q3" s="54"/>
    </row>
    <row r="4" spans="1:17" ht="27" customHeight="1">
      <c r="A4" s="64"/>
      <c r="B4" s="66"/>
      <c r="C4" s="72"/>
      <c r="D4" s="13" t="s">
        <v>106</v>
      </c>
      <c r="E4" s="14" t="s">
        <v>107</v>
      </c>
      <c r="F4" s="13" t="s">
        <v>106</v>
      </c>
      <c r="G4" s="14" t="s">
        <v>107</v>
      </c>
      <c r="H4" s="13" t="s">
        <v>106</v>
      </c>
      <c r="I4" s="14" t="s">
        <v>107</v>
      </c>
      <c r="J4" s="13" t="s">
        <v>106</v>
      </c>
      <c r="K4" s="14" t="s">
        <v>107</v>
      </c>
      <c r="L4" s="13" t="s">
        <v>106</v>
      </c>
      <c r="M4" s="14" t="s">
        <v>107</v>
      </c>
      <c r="N4" s="13" t="s">
        <v>106</v>
      </c>
      <c r="O4" s="14" t="s">
        <v>107</v>
      </c>
      <c r="P4" s="13" t="s">
        <v>106</v>
      </c>
      <c r="Q4" s="28" t="s">
        <v>107</v>
      </c>
    </row>
    <row r="5" spans="1:17" s="8" customFormat="1" ht="14.25">
      <c r="A5" s="15" t="s">
        <v>90</v>
      </c>
      <c r="B5" s="16" t="s">
        <v>12</v>
      </c>
      <c r="C5" s="17">
        <v>38</v>
      </c>
      <c r="D5" s="18">
        <v>12</v>
      </c>
      <c r="E5" s="19">
        <f>D5/C5</f>
        <v>0.31578947368421101</v>
      </c>
      <c r="F5" s="18">
        <v>12</v>
      </c>
      <c r="G5" s="19">
        <f>F5/C5</f>
        <v>0.31578947368421101</v>
      </c>
      <c r="H5" s="18">
        <v>12</v>
      </c>
      <c r="I5" s="19">
        <f>H5/C5</f>
        <v>0.31578947368421101</v>
      </c>
      <c r="J5" s="18">
        <v>12</v>
      </c>
      <c r="K5" s="19">
        <f>J5/C5</f>
        <v>0.31578947368421101</v>
      </c>
      <c r="L5" s="18">
        <v>12</v>
      </c>
      <c r="M5" s="19">
        <f>L5/C5</f>
        <v>0.31578947368421101</v>
      </c>
      <c r="N5" s="18">
        <v>12</v>
      </c>
      <c r="O5" s="19">
        <f>N5/C5</f>
        <v>0.31578947368421101</v>
      </c>
      <c r="P5" s="18">
        <v>12</v>
      </c>
      <c r="Q5" s="29">
        <f>P5/C5</f>
        <v>0.31578947368421101</v>
      </c>
    </row>
    <row r="6" spans="1:17" s="8" customFormat="1" ht="14.25">
      <c r="A6" s="15" t="s">
        <v>91</v>
      </c>
      <c r="B6" s="16" t="s">
        <v>12</v>
      </c>
      <c r="C6" s="17">
        <v>27</v>
      </c>
      <c r="D6" s="18">
        <v>16</v>
      </c>
      <c r="E6" s="19">
        <f t="shared" ref="E6:E27" si="0">D6/C6</f>
        <v>0.592592592592593</v>
      </c>
      <c r="F6" s="18">
        <v>15</v>
      </c>
      <c r="G6" s="19">
        <f t="shared" ref="G6:G27" si="1">F6/C6</f>
        <v>0.55555555555555602</v>
      </c>
      <c r="H6" s="18">
        <v>16</v>
      </c>
      <c r="I6" s="19">
        <f t="shared" ref="I6:I27" si="2">H6/C6</f>
        <v>0.592592592592593</v>
      </c>
      <c r="J6" s="18">
        <v>15</v>
      </c>
      <c r="K6" s="19">
        <f t="shared" ref="K6:K27" si="3">J6/C6</f>
        <v>0.55555555555555602</v>
      </c>
      <c r="L6" s="18">
        <v>16</v>
      </c>
      <c r="M6" s="19">
        <f t="shared" ref="M6:M27" si="4">L6/C6</f>
        <v>0.592592592592593</v>
      </c>
      <c r="N6" s="18">
        <v>15</v>
      </c>
      <c r="O6" s="19">
        <f t="shared" ref="O6:O27" si="5">N6/C6</f>
        <v>0.55555555555555602</v>
      </c>
      <c r="P6" s="18">
        <v>15</v>
      </c>
      <c r="Q6" s="29">
        <f t="shared" ref="Q6:Q14" si="6">P6/C6</f>
        <v>0.55555555555555602</v>
      </c>
    </row>
    <row r="7" spans="1:17" s="8" customFormat="1" ht="14.25">
      <c r="A7" s="15" t="s">
        <v>95</v>
      </c>
      <c r="B7" s="16" t="s">
        <v>92</v>
      </c>
      <c r="C7" s="17">
        <v>21</v>
      </c>
      <c r="D7" s="18">
        <v>14</v>
      </c>
      <c r="E7" s="19">
        <f t="shared" si="0"/>
        <v>0.66666666666666696</v>
      </c>
      <c r="F7" s="18">
        <v>14</v>
      </c>
      <c r="G7" s="19">
        <f t="shared" si="1"/>
        <v>0.66666666666666696</v>
      </c>
      <c r="H7" s="18">
        <v>14</v>
      </c>
      <c r="I7" s="19">
        <f t="shared" si="2"/>
        <v>0.66666666666666696</v>
      </c>
      <c r="J7" s="18">
        <v>14</v>
      </c>
      <c r="K7" s="19">
        <f t="shared" si="3"/>
        <v>0.66666666666666696</v>
      </c>
      <c r="L7" s="18">
        <v>14</v>
      </c>
      <c r="M7" s="19">
        <f t="shared" si="4"/>
        <v>0.66666666666666696</v>
      </c>
      <c r="N7" s="18">
        <v>14</v>
      </c>
      <c r="O7" s="19">
        <f t="shared" si="5"/>
        <v>0.66666666666666696</v>
      </c>
      <c r="P7" s="18">
        <v>14</v>
      </c>
      <c r="Q7" s="29">
        <f t="shared" si="6"/>
        <v>0.66666666666666696</v>
      </c>
    </row>
    <row r="8" spans="1:17" s="8" customFormat="1" ht="14.25">
      <c r="A8" s="15" t="s">
        <v>98</v>
      </c>
      <c r="B8" s="16" t="s">
        <v>92</v>
      </c>
      <c r="C8" s="17">
        <v>27</v>
      </c>
      <c r="D8" s="18">
        <v>11</v>
      </c>
      <c r="E8" s="19">
        <f t="shared" si="0"/>
        <v>0.407407407407407</v>
      </c>
      <c r="F8" s="18">
        <v>11</v>
      </c>
      <c r="G8" s="19">
        <f t="shared" si="1"/>
        <v>0.407407407407407</v>
      </c>
      <c r="H8" s="18">
        <v>11</v>
      </c>
      <c r="I8" s="19">
        <f t="shared" si="2"/>
        <v>0.407407407407407</v>
      </c>
      <c r="J8" s="18">
        <v>11</v>
      </c>
      <c r="K8" s="19">
        <f t="shared" si="3"/>
        <v>0.407407407407407</v>
      </c>
      <c r="L8" s="18">
        <v>11</v>
      </c>
      <c r="M8" s="19">
        <f t="shared" si="4"/>
        <v>0.407407407407407</v>
      </c>
      <c r="N8" s="18">
        <v>11</v>
      </c>
      <c r="O8" s="19">
        <f t="shared" si="5"/>
        <v>0.407407407407407</v>
      </c>
      <c r="P8" s="18">
        <v>11</v>
      </c>
      <c r="Q8" s="29">
        <f t="shared" si="6"/>
        <v>0.407407407407407</v>
      </c>
    </row>
    <row r="9" spans="1:17" s="8" customFormat="1" ht="14.25">
      <c r="A9" s="15" t="s">
        <v>99</v>
      </c>
      <c r="B9" s="16" t="s">
        <v>92</v>
      </c>
      <c r="C9" s="17">
        <v>19</v>
      </c>
      <c r="D9" s="18">
        <v>6</v>
      </c>
      <c r="E9" s="19">
        <f t="shared" si="0"/>
        <v>0.31578947368421101</v>
      </c>
      <c r="F9" s="18">
        <v>8</v>
      </c>
      <c r="G9" s="19">
        <f t="shared" si="1"/>
        <v>0.42105263157894701</v>
      </c>
      <c r="H9" s="18">
        <v>6</v>
      </c>
      <c r="I9" s="19">
        <f t="shared" si="2"/>
        <v>0.31578947368421101</v>
      </c>
      <c r="J9" s="18">
        <v>8</v>
      </c>
      <c r="K9" s="19">
        <f t="shared" si="3"/>
        <v>0.42105263157894701</v>
      </c>
      <c r="L9" s="18">
        <v>7</v>
      </c>
      <c r="M9" s="19">
        <f t="shared" si="4"/>
        <v>0.36842105263157898</v>
      </c>
      <c r="N9" s="18">
        <v>6</v>
      </c>
      <c r="O9" s="19">
        <f t="shared" si="5"/>
        <v>0.31578947368421101</v>
      </c>
      <c r="P9" s="18">
        <v>6</v>
      </c>
      <c r="Q9" s="29">
        <f t="shared" si="6"/>
        <v>0.31578947368421101</v>
      </c>
    </row>
    <row r="10" spans="1:17" s="8" customFormat="1" ht="14.25">
      <c r="A10" s="15" t="s">
        <v>101</v>
      </c>
      <c r="B10" s="16" t="s">
        <v>92</v>
      </c>
      <c r="C10" s="17">
        <v>15</v>
      </c>
      <c r="D10" s="18">
        <v>7</v>
      </c>
      <c r="E10" s="19">
        <f t="shared" si="0"/>
        <v>0.46666666666666701</v>
      </c>
      <c r="F10" s="18">
        <v>7</v>
      </c>
      <c r="G10" s="19">
        <f t="shared" si="1"/>
        <v>0.46666666666666701</v>
      </c>
      <c r="H10" s="18">
        <v>7</v>
      </c>
      <c r="I10" s="19">
        <f t="shared" si="2"/>
        <v>0.46666666666666701</v>
      </c>
      <c r="J10" s="18">
        <v>7</v>
      </c>
      <c r="K10" s="19">
        <f t="shared" si="3"/>
        <v>0.46666666666666701</v>
      </c>
      <c r="L10" s="18">
        <v>7</v>
      </c>
      <c r="M10" s="19">
        <f t="shared" si="4"/>
        <v>0.46666666666666701</v>
      </c>
      <c r="N10" s="18">
        <v>7</v>
      </c>
      <c r="O10" s="19">
        <f t="shared" si="5"/>
        <v>0.46666666666666701</v>
      </c>
      <c r="P10" s="18">
        <v>7</v>
      </c>
      <c r="Q10" s="29">
        <f t="shared" si="6"/>
        <v>0.46666666666666701</v>
      </c>
    </row>
    <row r="11" spans="1:17" s="8" customFormat="1" ht="42.75">
      <c r="A11" s="15" t="s">
        <v>93</v>
      </c>
      <c r="B11" s="20" t="s">
        <v>108</v>
      </c>
      <c r="C11" s="17">
        <v>22</v>
      </c>
      <c r="D11" s="18">
        <v>10</v>
      </c>
      <c r="E11" s="19">
        <f t="shared" si="0"/>
        <v>0.45454545454545497</v>
      </c>
      <c r="F11" s="18">
        <v>9</v>
      </c>
      <c r="G11" s="19">
        <f t="shared" si="1"/>
        <v>0.40909090909090901</v>
      </c>
      <c r="H11" s="18">
        <v>9</v>
      </c>
      <c r="I11" s="19">
        <f t="shared" si="2"/>
        <v>0.40909090909090901</v>
      </c>
      <c r="J11" s="18">
        <v>10</v>
      </c>
      <c r="K11" s="19">
        <f t="shared" si="3"/>
        <v>0.45454545454545497</v>
      </c>
      <c r="L11" s="18">
        <v>9</v>
      </c>
      <c r="M11" s="19">
        <f t="shared" si="4"/>
        <v>0.40909090909090901</v>
      </c>
      <c r="N11" s="18">
        <v>9</v>
      </c>
      <c r="O11" s="19">
        <f t="shared" si="5"/>
        <v>0.40909090909090901</v>
      </c>
      <c r="P11" s="18">
        <v>10</v>
      </c>
      <c r="Q11" s="29">
        <f t="shared" si="6"/>
        <v>0.45454545454545497</v>
      </c>
    </row>
    <row r="12" spans="1:17" s="8" customFormat="1" ht="14.25">
      <c r="A12" s="15" t="s">
        <v>100</v>
      </c>
      <c r="B12" s="16" t="s">
        <v>92</v>
      </c>
      <c r="C12" s="17">
        <v>21</v>
      </c>
      <c r="D12" s="18">
        <v>11</v>
      </c>
      <c r="E12" s="19">
        <f t="shared" si="0"/>
        <v>0.52380952380952395</v>
      </c>
      <c r="F12" s="18">
        <v>11</v>
      </c>
      <c r="G12" s="19">
        <f t="shared" si="1"/>
        <v>0.52380952380952395</v>
      </c>
      <c r="H12" s="18">
        <v>11</v>
      </c>
      <c r="I12" s="19">
        <f t="shared" si="2"/>
        <v>0.52380952380952395</v>
      </c>
      <c r="J12" s="18">
        <v>11</v>
      </c>
      <c r="K12" s="19">
        <f t="shared" si="3"/>
        <v>0.52380952380952395</v>
      </c>
      <c r="L12" s="18">
        <v>11</v>
      </c>
      <c r="M12" s="19">
        <f t="shared" si="4"/>
        <v>0.52380952380952395</v>
      </c>
      <c r="N12" s="18">
        <v>11</v>
      </c>
      <c r="O12" s="19">
        <f t="shared" si="5"/>
        <v>0.52380952380952395</v>
      </c>
      <c r="P12" s="18">
        <v>11</v>
      </c>
      <c r="Q12" s="29">
        <f t="shared" si="6"/>
        <v>0.52380952380952395</v>
      </c>
    </row>
    <row r="13" spans="1:17" s="8" customFormat="1" ht="14.25">
      <c r="A13" s="15" t="s">
        <v>94</v>
      </c>
      <c r="B13" s="16" t="s">
        <v>12</v>
      </c>
      <c r="C13" s="17">
        <v>26</v>
      </c>
      <c r="D13" s="18">
        <v>13</v>
      </c>
      <c r="E13" s="19">
        <f t="shared" si="0"/>
        <v>0.5</v>
      </c>
      <c r="F13" s="18">
        <v>17</v>
      </c>
      <c r="G13" s="19">
        <f t="shared" si="1"/>
        <v>0.65384615384615397</v>
      </c>
      <c r="H13" s="18">
        <v>16</v>
      </c>
      <c r="I13" s="19">
        <f t="shared" si="2"/>
        <v>0.61538461538461497</v>
      </c>
      <c r="J13" s="18">
        <v>13</v>
      </c>
      <c r="K13" s="19">
        <f t="shared" si="3"/>
        <v>0.5</v>
      </c>
      <c r="L13" s="18">
        <v>16</v>
      </c>
      <c r="M13" s="19">
        <f t="shared" si="4"/>
        <v>0.61538461538461497</v>
      </c>
      <c r="N13" s="18">
        <v>17</v>
      </c>
      <c r="O13" s="19">
        <f t="shared" si="5"/>
        <v>0.65384615384615397</v>
      </c>
      <c r="P13" s="18">
        <v>13</v>
      </c>
      <c r="Q13" s="29">
        <f t="shared" si="6"/>
        <v>0.5</v>
      </c>
    </row>
    <row r="14" spans="1:17" s="8" customFormat="1" ht="14.25">
      <c r="A14" s="15" t="s">
        <v>96</v>
      </c>
      <c r="B14" s="16" t="s">
        <v>97</v>
      </c>
      <c r="C14" s="17">
        <v>26</v>
      </c>
      <c r="D14" s="18">
        <v>9</v>
      </c>
      <c r="E14" s="19">
        <f t="shared" si="0"/>
        <v>0.34615384615384598</v>
      </c>
      <c r="F14" s="18">
        <v>9</v>
      </c>
      <c r="G14" s="19">
        <f t="shared" si="1"/>
        <v>0.34615384615384598</v>
      </c>
      <c r="H14" s="18">
        <v>9</v>
      </c>
      <c r="I14" s="19">
        <f t="shared" si="2"/>
        <v>0.34615384615384598</v>
      </c>
      <c r="J14" s="18">
        <v>9</v>
      </c>
      <c r="K14" s="19">
        <f t="shared" si="3"/>
        <v>0.34615384615384598</v>
      </c>
      <c r="L14" s="18">
        <v>9</v>
      </c>
      <c r="M14" s="19">
        <f t="shared" si="4"/>
        <v>0.34615384615384598</v>
      </c>
      <c r="N14" s="18">
        <v>9</v>
      </c>
      <c r="O14" s="19">
        <f t="shared" si="5"/>
        <v>0.34615384615384598</v>
      </c>
      <c r="P14" s="18">
        <v>9</v>
      </c>
      <c r="Q14" s="29">
        <f t="shared" si="6"/>
        <v>0.34615384615384598</v>
      </c>
    </row>
    <row r="15" spans="1:17" s="8" customFormat="1" ht="14.25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7"/>
    </row>
    <row r="16" spans="1:17" s="8" customFormat="1" ht="14.25">
      <c r="A16" s="15" t="s">
        <v>109</v>
      </c>
      <c r="B16" s="67" t="s">
        <v>12</v>
      </c>
      <c r="C16" s="17">
        <v>13</v>
      </c>
      <c r="D16" s="18">
        <v>6</v>
      </c>
      <c r="E16" s="19">
        <f t="shared" si="0"/>
        <v>0.46153846153846201</v>
      </c>
      <c r="F16" s="18">
        <v>4</v>
      </c>
      <c r="G16" s="19">
        <f t="shared" si="1"/>
        <v>0.30769230769230799</v>
      </c>
      <c r="H16" s="18">
        <v>3</v>
      </c>
      <c r="I16" s="19">
        <f t="shared" si="2"/>
        <v>0.230769230769231</v>
      </c>
      <c r="J16" s="18">
        <v>3</v>
      </c>
      <c r="K16" s="19">
        <f t="shared" si="3"/>
        <v>0.230769230769231</v>
      </c>
      <c r="L16" s="18">
        <v>3</v>
      </c>
      <c r="M16" s="19">
        <f t="shared" si="4"/>
        <v>0.230769230769231</v>
      </c>
      <c r="N16" s="18">
        <v>3</v>
      </c>
      <c r="O16" s="19">
        <f t="shared" si="5"/>
        <v>0.230769230769231</v>
      </c>
      <c r="P16" s="18">
        <v>3</v>
      </c>
      <c r="Q16" s="29">
        <f t="shared" ref="Q16:Q20" si="7">P16/C16</f>
        <v>0.230769230769231</v>
      </c>
    </row>
    <row r="17" spans="1:17" s="8" customFormat="1" ht="14.25">
      <c r="A17" s="15" t="s">
        <v>110</v>
      </c>
      <c r="B17" s="68"/>
      <c r="C17" s="17">
        <v>14</v>
      </c>
      <c r="D17" s="18">
        <v>6</v>
      </c>
      <c r="E17" s="19">
        <f t="shared" si="0"/>
        <v>0.42857142857142899</v>
      </c>
      <c r="F17" s="18">
        <v>5</v>
      </c>
      <c r="G17" s="19">
        <f t="shared" si="1"/>
        <v>0.35714285714285698</v>
      </c>
      <c r="H17" s="18">
        <v>5</v>
      </c>
      <c r="I17" s="19">
        <f t="shared" si="2"/>
        <v>0.35714285714285698</v>
      </c>
      <c r="J17" s="18">
        <v>5</v>
      </c>
      <c r="K17" s="19">
        <f t="shared" si="3"/>
        <v>0.35714285714285698</v>
      </c>
      <c r="L17" s="18">
        <v>5</v>
      </c>
      <c r="M17" s="19">
        <f t="shared" si="4"/>
        <v>0.35714285714285698</v>
      </c>
      <c r="N17" s="18">
        <v>5</v>
      </c>
      <c r="O17" s="19">
        <f t="shared" si="5"/>
        <v>0.35714285714285698</v>
      </c>
      <c r="P17" s="18">
        <v>5</v>
      </c>
      <c r="Q17" s="29">
        <f t="shared" si="7"/>
        <v>0.35714285714285698</v>
      </c>
    </row>
    <row r="18" spans="1:17" s="8" customFormat="1" ht="14.25">
      <c r="A18" s="15" t="s">
        <v>111</v>
      </c>
      <c r="B18" s="68"/>
      <c r="C18" s="17">
        <v>11</v>
      </c>
      <c r="D18" s="18">
        <v>6</v>
      </c>
      <c r="E18" s="19">
        <f t="shared" si="0"/>
        <v>0.54545454545454497</v>
      </c>
      <c r="F18" s="18">
        <v>5</v>
      </c>
      <c r="G18" s="19">
        <f t="shared" si="1"/>
        <v>0.45454545454545497</v>
      </c>
      <c r="H18" s="18">
        <v>6</v>
      </c>
      <c r="I18" s="19">
        <f t="shared" si="2"/>
        <v>0.54545454545454497</v>
      </c>
      <c r="J18" s="18">
        <v>5</v>
      </c>
      <c r="K18" s="19">
        <f t="shared" si="3"/>
        <v>0.45454545454545497</v>
      </c>
      <c r="L18" s="18">
        <v>5</v>
      </c>
      <c r="M18" s="19">
        <f t="shared" si="4"/>
        <v>0.45454545454545497</v>
      </c>
      <c r="N18" s="18">
        <v>6</v>
      </c>
      <c r="O18" s="19">
        <f t="shared" si="5"/>
        <v>0.54545454545454497</v>
      </c>
      <c r="P18" s="18">
        <v>6</v>
      </c>
      <c r="Q18" s="29">
        <f t="shared" si="7"/>
        <v>0.54545454545454497</v>
      </c>
    </row>
    <row r="19" spans="1:17" s="8" customFormat="1" ht="14.25">
      <c r="A19" s="15" t="s">
        <v>112</v>
      </c>
      <c r="B19" s="68"/>
      <c r="C19" s="17">
        <v>11</v>
      </c>
      <c r="D19" s="18">
        <v>3</v>
      </c>
      <c r="E19" s="19">
        <f t="shared" si="0"/>
        <v>0.27272727272727298</v>
      </c>
      <c r="F19" s="18">
        <v>3</v>
      </c>
      <c r="G19" s="19">
        <f t="shared" si="1"/>
        <v>0.27272727272727298</v>
      </c>
      <c r="H19" s="18">
        <v>3</v>
      </c>
      <c r="I19" s="19">
        <f t="shared" si="2"/>
        <v>0.27272727272727298</v>
      </c>
      <c r="J19" s="18">
        <v>3</v>
      </c>
      <c r="K19" s="19">
        <f t="shared" si="3"/>
        <v>0.27272727272727298</v>
      </c>
      <c r="L19" s="18">
        <v>3</v>
      </c>
      <c r="M19" s="19">
        <f t="shared" si="4"/>
        <v>0.27272727272727298</v>
      </c>
      <c r="N19" s="18">
        <v>3</v>
      </c>
      <c r="O19" s="19">
        <f t="shared" si="5"/>
        <v>0.27272727272727298</v>
      </c>
      <c r="P19" s="18">
        <v>3</v>
      </c>
      <c r="Q19" s="29">
        <f t="shared" si="7"/>
        <v>0.27272727272727298</v>
      </c>
    </row>
    <row r="20" spans="1:17" s="8" customFormat="1" ht="14.25">
      <c r="A20" s="15" t="s">
        <v>113</v>
      </c>
      <c r="B20" s="69"/>
      <c r="C20" s="17">
        <v>14</v>
      </c>
      <c r="D20" s="18">
        <v>4</v>
      </c>
      <c r="E20" s="19">
        <f t="shared" si="0"/>
        <v>0.28571428571428598</v>
      </c>
      <c r="F20" s="18">
        <v>4</v>
      </c>
      <c r="G20" s="19">
        <f t="shared" si="1"/>
        <v>0.28571428571428598</v>
      </c>
      <c r="H20" s="18">
        <v>4</v>
      </c>
      <c r="I20" s="19">
        <f t="shared" si="2"/>
        <v>0.28571428571428598</v>
      </c>
      <c r="J20" s="18">
        <v>4</v>
      </c>
      <c r="K20" s="19">
        <f t="shared" si="3"/>
        <v>0.28571428571428598</v>
      </c>
      <c r="L20" s="18">
        <v>4</v>
      </c>
      <c r="M20" s="19">
        <f t="shared" si="4"/>
        <v>0.28571428571428598</v>
      </c>
      <c r="N20" s="18">
        <v>4</v>
      </c>
      <c r="O20" s="19">
        <f t="shared" si="5"/>
        <v>0.28571428571428598</v>
      </c>
      <c r="P20" s="18">
        <v>4</v>
      </c>
      <c r="Q20" s="29">
        <f t="shared" si="7"/>
        <v>0.28571428571428598</v>
      </c>
    </row>
    <row r="21" spans="1:17" s="8" customFormat="1" ht="14.2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0"/>
    </row>
    <row r="22" spans="1:17" s="8" customFormat="1" ht="14.25">
      <c r="A22" s="15" t="s">
        <v>114</v>
      </c>
      <c r="B22" s="67" t="s">
        <v>12</v>
      </c>
      <c r="C22" s="17">
        <v>1</v>
      </c>
      <c r="D22" s="18">
        <v>1</v>
      </c>
      <c r="E22" s="19">
        <f t="shared" si="0"/>
        <v>1</v>
      </c>
      <c r="F22" s="18">
        <v>1</v>
      </c>
      <c r="G22" s="19">
        <f t="shared" si="1"/>
        <v>1</v>
      </c>
      <c r="H22" s="18">
        <v>1</v>
      </c>
      <c r="I22" s="19">
        <f t="shared" si="2"/>
        <v>1</v>
      </c>
      <c r="J22" s="18">
        <v>1</v>
      </c>
      <c r="K22" s="19">
        <f t="shared" si="3"/>
        <v>1</v>
      </c>
      <c r="L22" s="18">
        <v>1</v>
      </c>
      <c r="M22" s="19">
        <f t="shared" si="4"/>
        <v>1</v>
      </c>
      <c r="N22" s="18">
        <v>1</v>
      </c>
      <c r="O22" s="19">
        <f t="shared" si="5"/>
        <v>1</v>
      </c>
      <c r="P22" s="18">
        <v>1</v>
      </c>
      <c r="Q22" s="29">
        <f t="shared" ref="Q22:Q27" si="8">P22/C22</f>
        <v>1</v>
      </c>
    </row>
    <row r="23" spans="1:17" s="8" customFormat="1" ht="14.25">
      <c r="A23" s="15" t="s">
        <v>82</v>
      </c>
      <c r="B23" s="68"/>
      <c r="C23" s="17">
        <v>1</v>
      </c>
      <c r="D23" s="18">
        <v>1</v>
      </c>
      <c r="E23" s="19">
        <f t="shared" si="0"/>
        <v>1</v>
      </c>
      <c r="F23" s="18">
        <v>1</v>
      </c>
      <c r="G23" s="19">
        <f t="shared" si="1"/>
        <v>1</v>
      </c>
      <c r="H23" s="18">
        <v>1</v>
      </c>
      <c r="I23" s="19">
        <f t="shared" si="2"/>
        <v>1</v>
      </c>
      <c r="J23" s="18">
        <v>1</v>
      </c>
      <c r="K23" s="19">
        <f t="shared" si="3"/>
        <v>1</v>
      </c>
      <c r="L23" s="18">
        <v>1</v>
      </c>
      <c r="M23" s="19">
        <f t="shared" si="4"/>
        <v>1</v>
      </c>
      <c r="N23" s="18">
        <v>1</v>
      </c>
      <c r="O23" s="19">
        <f t="shared" si="5"/>
        <v>1</v>
      </c>
      <c r="P23" s="18">
        <v>1</v>
      </c>
      <c r="Q23" s="29">
        <f t="shared" si="8"/>
        <v>1</v>
      </c>
    </row>
    <row r="24" spans="1:17" s="8" customFormat="1" ht="14.25">
      <c r="A24" s="15" t="s">
        <v>84</v>
      </c>
      <c r="B24" s="68"/>
      <c r="C24" s="17">
        <v>1</v>
      </c>
      <c r="D24" s="18">
        <v>1</v>
      </c>
      <c r="E24" s="19">
        <f t="shared" si="0"/>
        <v>1</v>
      </c>
      <c r="F24" s="18">
        <v>1</v>
      </c>
      <c r="G24" s="19">
        <f t="shared" si="1"/>
        <v>1</v>
      </c>
      <c r="H24" s="18">
        <v>1</v>
      </c>
      <c r="I24" s="19">
        <f t="shared" si="2"/>
        <v>1</v>
      </c>
      <c r="J24" s="18">
        <v>1</v>
      </c>
      <c r="K24" s="19">
        <f t="shared" si="3"/>
        <v>1</v>
      </c>
      <c r="L24" s="18">
        <v>1</v>
      </c>
      <c r="M24" s="19">
        <f t="shared" si="4"/>
        <v>1</v>
      </c>
      <c r="N24" s="18">
        <v>1</v>
      </c>
      <c r="O24" s="19">
        <f t="shared" si="5"/>
        <v>1</v>
      </c>
      <c r="P24" s="18">
        <v>1</v>
      </c>
      <c r="Q24" s="29">
        <f t="shared" si="8"/>
        <v>1</v>
      </c>
    </row>
    <row r="25" spans="1:17" s="8" customFormat="1" ht="14.25">
      <c r="A25" s="15" t="s">
        <v>86</v>
      </c>
      <c r="B25" s="68"/>
      <c r="C25" s="17">
        <v>1</v>
      </c>
      <c r="D25" s="18">
        <v>1</v>
      </c>
      <c r="E25" s="19">
        <f t="shared" si="0"/>
        <v>1</v>
      </c>
      <c r="F25" s="18">
        <v>1</v>
      </c>
      <c r="G25" s="19">
        <f t="shared" si="1"/>
        <v>1</v>
      </c>
      <c r="H25" s="18">
        <v>1</v>
      </c>
      <c r="I25" s="19">
        <f t="shared" si="2"/>
        <v>1</v>
      </c>
      <c r="J25" s="18">
        <v>1</v>
      </c>
      <c r="K25" s="19">
        <f t="shared" si="3"/>
        <v>1</v>
      </c>
      <c r="L25" s="18">
        <v>1</v>
      </c>
      <c r="M25" s="19">
        <f t="shared" si="4"/>
        <v>1</v>
      </c>
      <c r="N25" s="18">
        <v>0</v>
      </c>
      <c r="O25" s="19">
        <f t="shared" si="5"/>
        <v>0</v>
      </c>
      <c r="P25" s="18">
        <v>0</v>
      </c>
      <c r="Q25" s="29">
        <f t="shared" si="8"/>
        <v>0</v>
      </c>
    </row>
    <row r="26" spans="1:17" s="8" customFormat="1" ht="14.25">
      <c r="A26" s="21" t="s">
        <v>88</v>
      </c>
      <c r="B26" s="70"/>
      <c r="C26" s="22">
        <v>1</v>
      </c>
      <c r="D26" s="23">
        <v>1</v>
      </c>
      <c r="E26" s="24">
        <f t="shared" si="0"/>
        <v>1</v>
      </c>
      <c r="F26" s="23">
        <v>1</v>
      </c>
      <c r="G26" s="24">
        <f t="shared" si="1"/>
        <v>1</v>
      </c>
      <c r="H26" s="23">
        <v>1</v>
      </c>
      <c r="I26" s="24">
        <f t="shared" si="2"/>
        <v>1</v>
      </c>
      <c r="J26" s="23">
        <v>1</v>
      </c>
      <c r="K26" s="24">
        <f t="shared" si="3"/>
        <v>1</v>
      </c>
      <c r="L26" s="23">
        <v>1</v>
      </c>
      <c r="M26" s="24">
        <f t="shared" si="4"/>
        <v>1</v>
      </c>
      <c r="N26" s="23">
        <v>0</v>
      </c>
      <c r="O26" s="24">
        <f t="shared" si="5"/>
        <v>0</v>
      </c>
      <c r="P26" s="23">
        <v>1</v>
      </c>
      <c r="Q26" s="30">
        <f t="shared" si="8"/>
        <v>1</v>
      </c>
    </row>
    <row r="27" spans="1:17" s="9" customFormat="1" ht="14.25">
      <c r="A27" s="61" t="s">
        <v>115</v>
      </c>
      <c r="B27" s="62"/>
      <c r="C27" s="25">
        <f>SUM(C5:C26)</f>
        <v>310</v>
      </c>
      <c r="D27" s="26">
        <f>SUM(D5:D26)</f>
        <v>139</v>
      </c>
      <c r="E27" s="27">
        <f t="shared" si="0"/>
        <v>0.44838709677419403</v>
      </c>
      <c r="F27" s="26">
        <f>SUM(F5:F26)</f>
        <v>139</v>
      </c>
      <c r="G27" s="27">
        <f t="shared" si="1"/>
        <v>0.44838709677419403</v>
      </c>
      <c r="H27" s="26">
        <f>SUM(H5:H26)</f>
        <v>137</v>
      </c>
      <c r="I27" s="27">
        <f t="shared" si="2"/>
        <v>0.44193548387096798</v>
      </c>
      <c r="J27" s="26">
        <f>SUM(J5:J26)</f>
        <v>135</v>
      </c>
      <c r="K27" s="27">
        <f t="shared" si="3"/>
        <v>0.43548387096774199</v>
      </c>
      <c r="L27" s="26">
        <f t="shared" ref="L27:P27" si="9">SUM(L5:L26)</f>
        <v>137</v>
      </c>
      <c r="M27" s="27">
        <f t="shared" si="4"/>
        <v>0.44193548387096798</v>
      </c>
      <c r="N27" s="26">
        <f t="shared" si="9"/>
        <v>135</v>
      </c>
      <c r="O27" s="27">
        <f t="shared" si="5"/>
        <v>0.43548387096774199</v>
      </c>
      <c r="P27" s="26">
        <f t="shared" si="9"/>
        <v>133</v>
      </c>
      <c r="Q27" s="31">
        <f t="shared" si="8"/>
        <v>0.429032258064516</v>
      </c>
    </row>
  </sheetData>
  <mergeCells count="17">
    <mergeCell ref="A15:Q15"/>
    <mergeCell ref="A21:Q21"/>
    <mergeCell ref="A27:B27"/>
    <mergeCell ref="A3:A4"/>
    <mergeCell ref="B3:B4"/>
    <mergeCell ref="B16:B20"/>
    <mergeCell ref="B22:B26"/>
    <mergeCell ref="C3:C4"/>
    <mergeCell ref="A1:Q1"/>
    <mergeCell ref="A2:O2"/>
    <mergeCell ref="D3:E3"/>
    <mergeCell ref="F3:G3"/>
    <mergeCell ref="H3:I3"/>
    <mergeCell ref="J3:K3"/>
    <mergeCell ref="L3:M3"/>
    <mergeCell ref="N3:O3"/>
    <mergeCell ref="P3:Q3"/>
  </mergeCells>
  <phoneticPr fontId="22" type="noConversion"/>
  <printOptions horizontalCentered="1"/>
  <pageMargins left="0.35763888888888901" right="0.35763888888888901" top="1" bottom="1" header="0.51180555555555596" footer="0.51180555555555596"/>
  <pageSetup paperSize="9" scale="8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B12" sqref="B12"/>
    </sheetView>
  </sheetViews>
  <sheetFormatPr defaultColWidth="9" defaultRowHeight="13.5"/>
  <cols>
    <col min="1" max="1" width="30" style="2" customWidth="1"/>
    <col min="2" max="2" width="20.5" style="2" customWidth="1"/>
    <col min="3" max="5" width="11.125" style="2" customWidth="1"/>
    <col min="6" max="6" width="10.625" style="2" customWidth="1"/>
    <col min="7" max="7" width="15.875" style="2" customWidth="1"/>
    <col min="8" max="8" width="11.125" style="2" customWidth="1"/>
    <col min="9" max="9" width="14.125" style="2" customWidth="1"/>
    <col min="10" max="10" width="25.875" style="2" customWidth="1"/>
    <col min="11" max="16384" width="9" style="2"/>
  </cols>
  <sheetData>
    <row r="1" spans="1:10" s="1" customFormat="1" ht="30" customHeight="1">
      <c r="A1" s="3" t="s">
        <v>103</v>
      </c>
      <c r="B1" s="4" t="s">
        <v>104</v>
      </c>
      <c r="C1" s="73" t="s">
        <v>116</v>
      </c>
      <c r="D1" s="73"/>
      <c r="E1" s="73"/>
      <c r="F1" s="73"/>
      <c r="G1" s="73"/>
      <c r="H1" s="74" t="s">
        <v>117</v>
      </c>
      <c r="I1" s="74"/>
      <c r="J1" s="7" t="s">
        <v>118</v>
      </c>
    </row>
    <row r="2" spans="1:10" ht="24.95" customHeight="1">
      <c r="A2" s="5" t="s">
        <v>11</v>
      </c>
      <c r="B2" s="78" t="s">
        <v>119</v>
      </c>
      <c r="C2" s="75" t="s">
        <v>120</v>
      </c>
      <c r="D2" s="75"/>
      <c r="E2" s="75"/>
      <c r="F2" s="75"/>
      <c r="G2" s="75"/>
      <c r="H2" s="75" t="s">
        <v>121</v>
      </c>
      <c r="I2" s="75"/>
      <c r="J2" s="82" t="s">
        <v>122</v>
      </c>
    </row>
    <row r="3" spans="1:10" ht="24.95" customHeight="1">
      <c r="A3" s="5" t="s">
        <v>14</v>
      </c>
      <c r="B3" s="78"/>
      <c r="C3" s="75" t="s">
        <v>123</v>
      </c>
      <c r="D3" s="75"/>
      <c r="E3" s="75"/>
      <c r="F3" s="75"/>
      <c r="G3" s="75"/>
      <c r="H3" s="75" t="s">
        <v>124</v>
      </c>
      <c r="I3" s="75"/>
      <c r="J3" s="82"/>
    </row>
    <row r="4" spans="1:10" ht="24.95" customHeight="1">
      <c r="A4" s="5" t="s">
        <v>29</v>
      </c>
      <c r="B4" s="78"/>
      <c r="C4" s="75" t="s">
        <v>125</v>
      </c>
      <c r="D4" s="75"/>
      <c r="E4" s="75"/>
      <c r="F4" s="75"/>
      <c r="G4" s="75"/>
      <c r="H4" s="76" t="s">
        <v>126</v>
      </c>
      <c r="I4" s="76"/>
      <c r="J4" s="82"/>
    </row>
    <row r="5" spans="1:10" ht="24.95" customHeight="1">
      <c r="A5" s="5" t="s">
        <v>44</v>
      </c>
      <c r="B5" s="78"/>
      <c r="C5" s="75" t="s">
        <v>127</v>
      </c>
      <c r="D5" s="75"/>
      <c r="E5" s="75"/>
      <c r="F5" s="75"/>
      <c r="G5" s="75"/>
      <c r="H5" s="77" t="s">
        <v>128</v>
      </c>
      <c r="I5" s="77"/>
      <c r="J5" s="82"/>
    </row>
    <row r="6" spans="1:10" ht="24.95" customHeight="1">
      <c r="A6" s="5" t="s">
        <v>59</v>
      </c>
      <c r="B6" s="78"/>
      <c r="C6" s="75" t="s">
        <v>129</v>
      </c>
      <c r="D6" s="75"/>
      <c r="E6" s="75"/>
      <c r="F6" s="75"/>
      <c r="G6" s="75"/>
      <c r="H6" s="75" t="s">
        <v>130</v>
      </c>
      <c r="I6" s="75"/>
      <c r="J6" s="82"/>
    </row>
    <row r="7" spans="1:10" ht="24.95" customHeight="1">
      <c r="A7" s="5" t="s">
        <v>71</v>
      </c>
      <c r="B7" s="78"/>
      <c r="C7" s="75" t="s">
        <v>131</v>
      </c>
      <c r="D7" s="75"/>
      <c r="E7" s="75"/>
      <c r="F7" s="75"/>
      <c r="G7" s="75"/>
      <c r="H7" s="76" t="s">
        <v>132</v>
      </c>
      <c r="I7" s="76"/>
      <c r="J7" s="82"/>
    </row>
    <row r="8" spans="1:10" ht="24.95" customHeight="1">
      <c r="A8" s="5" t="s">
        <v>83</v>
      </c>
      <c r="B8" s="78"/>
      <c r="C8" s="75" t="s">
        <v>133</v>
      </c>
      <c r="D8" s="75"/>
      <c r="E8" s="75"/>
      <c r="F8" s="75"/>
      <c r="G8" s="75"/>
      <c r="H8" s="76" t="s">
        <v>134</v>
      </c>
      <c r="I8" s="76"/>
      <c r="J8" s="82"/>
    </row>
    <row r="9" spans="1:10" ht="51" customHeight="1">
      <c r="A9" s="5" t="s">
        <v>85</v>
      </c>
      <c r="B9" s="78"/>
      <c r="C9" s="78" t="s">
        <v>135</v>
      </c>
      <c r="D9" s="75"/>
      <c r="E9" s="75"/>
      <c r="F9" s="75"/>
      <c r="G9" s="75"/>
      <c r="H9" s="76" t="s">
        <v>136</v>
      </c>
      <c r="I9" s="76"/>
      <c r="J9" s="82"/>
    </row>
    <row r="10" spans="1:10" ht="24.95" customHeight="1">
      <c r="A10" s="5" t="s">
        <v>36</v>
      </c>
      <c r="B10" s="78"/>
      <c r="C10" s="75" t="s">
        <v>137</v>
      </c>
      <c r="D10" s="75"/>
      <c r="E10" s="75"/>
      <c r="F10" s="75"/>
      <c r="G10" s="75"/>
      <c r="H10" s="76" t="s">
        <v>138</v>
      </c>
      <c r="I10" s="76"/>
      <c r="J10" s="82"/>
    </row>
    <row r="11" spans="1:10" ht="24.95" customHeight="1">
      <c r="A11" s="6" t="s">
        <v>38</v>
      </c>
      <c r="B11" s="81"/>
      <c r="C11" s="79" t="s">
        <v>139</v>
      </c>
      <c r="D11" s="79"/>
      <c r="E11" s="79"/>
      <c r="F11" s="79"/>
      <c r="G11" s="79"/>
      <c r="H11" s="80" t="s">
        <v>140</v>
      </c>
      <c r="I11" s="80"/>
      <c r="J11" s="83"/>
    </row>
  </sheetData>
  <mergeCells count="24">
    <mergeCell ref="J2:J11"/>
    <mergeCell ref="C10:G10"/>
    <mergeCell ref="H10:I10"/>
    <mergeCell ref="C11:G11"/>
    <mergeCell ref="H11:I11"/>
    <mergeCell ref="B2:B11"/>
    <mergeCell ref="C7:G7"/>
    <mergeCell ref="H7:I7"/>
    <mergeCell ref="C8:G8"/>
    <mergeCell ref="H8:I8"/>
    <mergeCell ref="C9:G9"/>
    <mergeCell ref="H9:I9"/>
    <mergeCell ref="C4:G4"/>
    <mergeCell ref="H4:I4"/>
    <mergeCell ref="C5:G5"/>
    <mergeCell ref="H5:I5"/>
    <mergeCell ref="C6:G6"/>
    <mergeCell ref="H6:I6"/>
    <mergeCell ref="C1:G1"/>
    <mergeCell ref="H1:I1"/>
    <mergeCell ref="C2:G2"/>
    <mergeCell ref="H2:I2"/>
    <mergeCell ref="C3:G3"/>
    <mergeCell ref="H3:I3"/>
  </mergeCells>
  <phoneticPr fontId="22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明细表 (2020.2.10) 定</vt:lpstr>
      <vt:lpstr>开门率统计</vt:lpstr>
      <vt:lpstr>全开网点明细</vt:lpstr>
      <vt:lpstr>'明细表 (2020.2.10) 定'!Print_Titles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新闻中心薛斌</cp:lastModifiedBy>
  <dcterms:created xsi:type="dcterms:W3CDTF">2006-09-16T00:00:00Z</dcterms:created>
  <dcterms:modified xsi:type="dcterms:W3CDTF">2020-02-08T06:45:15Z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